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activeTab="5"/>
  </bookViews>
  <sheets>
    <sheet name="2000" sheetId="1" r:id="rId1"/>
    <sheet name="2002" sheetId="2" r:id="rId2"/>
    <sheet name="2005" sheetId="3" r:id="rId3"/>
    <sheet name="2006" sheetId="4" r:id="rId4"/>
    <sheet name="2007" sheetId="5" r:id="rId5"/>
    <sheet name="Overall Alpha" sheetId="6" r:id="rId6"/>
  </sheets>
  <definedNames>
    <definedName name="_xlnm.Print_Area" localSheetId="0">'2000'!$A$1:$N$64</definedName>
    <definedName name="_xlnm.Print_Area" localSheetId="1">'2002'!$A$1:$N$64</definedName>
    <definedName name="_xlnm.Print_Area" localSheetId="2">'2005'!$A$1:$N$64</definedName>
    <definedName name="_xlnm.Print_Area" localSheetId="3">'2006'!$A$1:$N$64</definedName>
    <definedName name="_xlnm.Print_Area" localSheetId="4">'2007'!$A$1:$N$64</definedName>
  </definedNames>
  <calcPr fullCalcOnLoad="1"/>
</workbook>
</file>

<file path=xl/sharedStrings.xml><?xml version="1.0" encoding="utf-8"?>
<sst xmlns="http://schemas.openxmlformats.org/spreadsheetml/2006/main" count="845" uniqueCount="106">
  <si>
    <t>Source</t>
  </si>
  <si>
    <t>Angola</t>
  </si>
  <si>
    <t>Benin</t>
  </si>
  <si>
    <t>Botswana</t>
  </si>
  <si>
    <t>Burkina Faso</t>
  </si>
  <si>
    <t>Burundi</t>
  </si>
  <si>
    <t>Cameroon</t>
  </si>
  <si>
    <t>Chad</t>
  </si>
  <si>
    <t>Comoros</t>
  </si>
  <si>
    <t>Congo</t>
  </si>
  <si>
    <t>Djibouti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</si>
  <si>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</si>
  <si>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</si>
  <si>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</si>
  <si>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</si>
  <si>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</si>
  <si>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</si>
  <si>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</si>
  <si>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</si>
  <si>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</si>
  <si>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</si>
  <si>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</si>
  <si>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</si>
  <si>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</si>
  <si>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</si>
  <si>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</si>
  <si>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</si>
  <si>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</si>
  <si>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</si>
  <si>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</si>
  <si>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</si>
  <si>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</si>
  <si>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</si>
  <si>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</si>
  <si>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</si>
  <si>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</si>
  <si>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</si>
  <si>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</si>
  <si>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</si>
  <si>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</si>
  <si>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</si>
  <si>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Uganda</t>
  </si>
  <si>
    <t>Zambia</t>
  </si>
  <si>
    <t>Zimbabwe</t>
  </si>
  <si>
    <t>Cote d'Ivoire</t>
  </si>
  <si>
    <t>Category:</t>
  </si>
  <si>
    <t>Year:</t>
  </si>
  <si>
    <t>Last Update:</t>
  </si>
  <si>
    <t>Is Yearly Variation Captured?</t>
  </si>
  <si>
    <t>Cape Verde</t>
  </si>
  <si>
    <t>Central African Republic</t>
  </si>
  <si>
    <t>Congo, Democratic Rep.</t>
  </si>
  <si>
    <t>Equatorial Guinea</t>
  </si>
  <si>
    <t>Yes</t>
  </si>
  <si>
    <t>CAR</t>
  </si>
  <si>
    <t>Congo, DR</t>
  </si>
  <si>
    <t>Eq. Guinea</t>
  </si>
  <si>
    <t>Sao Tome &amp; P.</t>
  </si>
  <si>
    <t>Congo, Democratic Republic</t>
  </si>
  <si>
    <t>Data Type:</t>
  </si>
  <si>
    <t>Indicator</t>
  </si>
  <si>
    <t>By Country, "A" to "Z"</t>
  </si>
  <si>
    <t>Data Scaled over 2000, 2002, 2005, 2006, and 2007</t>
  </si>
  <si>
    <t>Algeria</t>
  </si>
  <si>
    <t>Egypt</t>
  </si>
  <si>
    <t>Libya</t>
  </si>
  <si>
    <t>Morocco</t>
  </si>
  <si>
    <t>Tunisia</t>
  </si>
  <si>
    <t>Rank 2000</t>
  </si>
  <si>
    <t>Rank 2002</t>
  </si>
  <si>
    <t>Rank 2005</t>
  </si>
  <si>
    <t>Rank 2006</t>
  </si>
  <si>
    <t>Rank 2007</t>
  </si>
  <si>
    <t>*Note:  Scores in italics are based on estimates.  See indicator descriptions for details.</t>
  </si>
  <si>
    <t>a) Participation in Elections</t>
  </si>
  <si>
    <t>b) Respect for Civil and Political Rights</t>
  </si>
  <si>
    <t>Free and Fair Executive Elections</t>
  </si>
  <si>
    <t>Opposition Participation in Executive Elections</t>
  </si>
  <si>
    <t>Free and Fair Legislative Elections</t>
  </si>
  <si>
    <t>Opposition Participation in Legislative Elections</t>
  </si>
  <si>
    <t>Respect for Civil Rights</t>
  </si>
  <si>
    <t>Press Freedom Index</t>
  </si>
  <si>
    <t>Women's Rights</t>
  </si>
  <si>
    <t>Our coding based on multiple sources</t>
  </si>
  <si>
    <t xml:space="preserve">Physical Integrity Rights Index of the Cingranelli-Richards Human Rights Dataset </t>
  </si>
  <si>
    <t>Empowerment Rights Index, plus Freedom of Assembly and Association indicator, of the Cingranelli-Richards Human Rights Dataset</t>
  </si>
  <si>
    <t>Reporters without Borders (Annual Worldwide Press Freedom Index)</t>
  </si>
  <si>
    <t>Calculated from the three Women's Rights indicators in the Cingranelli-Richards Human Rights Dataset</t>
  </si>
  <si>
    <t>Partially, data are available from 2002.</t>
  </si>
  <si>
    <t>Participation and Human Rights Summary of Scores and Category Calculation—2000</t>
  </si>
  <si>
    <t>Participation and Human Rights</t>
  </si>
  <si>
    <t>Participation in Elections Sub-Score</t>
  </si>
  <si>
    <t>Respect for Civil and Political Rights Sub-Score</t>
  </si>
  <si>
    <t>Participation and Human Rights 2000</t>
  </si>
  <si>
    <t>Participation and Human Rights Summary of Scores and Category Calculation—2002</t>
  </si>
  <si>
    <t>Participation and Human Rights 2002</t>
  </si>
  <si>
    <t>Participation and Human Rights Summary of Scores and Category Calculation—2005</t>
  </si>
  <si>
    <t>Participation and Human Rights 2005</t>
  </si>
  <si>
    <t>Participation and Human Rights Summary of Scores and Category Calculation—2006</t>
  </si>
  <si>
    <t>Participation and Human Rights 2006</t>
  </si>
  <si>
    <t>Participation and Human Rights Summary of Scores and Category Calculation—2007</t>
  </si>
  <si>
    <t>Participation and Human Rights 2007</t>
  </si>
  <si>
    <t>Participation and Human Rights—Category Ranks</t>
  </si>
  <si>
    <t>Participation and Human Rights—Category Scores</t>
  </si>
  <si>
    <t>Respect for Physical Integrity Rights</t>
  </si>
  <si>
    <t>Reporters without Borders (Worldwide Press Freedom Index)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</si>
</sst>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" xfId="0" applyNumberFormat="1" applyFont="1" applyFill="1" applyBorder="1" applyAlignment="1" quotePrefix="1">
      <alignment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15" fontId="8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 quotePrefix="1">
      <alignment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69"/>
  <sheetViews>
    <sheetView workbookViewId="0" topLeftCell="A1">
      <selection activeCell="A8" sqref="A8"/>
    </sheetView>
  </sheetViews>
  <sheetFormatPr defaultColWidth="9.140625" defaultRowHeight="12.75"/>
  <cols>
    <col min="1" max="1" width="24.00390625" style="3" customWidth="1"/>
    <col min="2" max="9" width="13.421875" style="2" customWidth="1"/>
    <col min="10" max="10" width="14.28125" style="2" customWidth="1"/>
    <col min="11" max="13" width="13.00390625" style="2" customWidth="1"/>
    <col min="14" max="14" width="7.57421875" style="2" customWidth="1"/>
    <col min="15" max="16384" width="9.140625" style="2" customWidth="1"/>
  </cols>
  <sheetData>
    <row r="1" spans="1:14" ht="28.5" customHeight="1">
      <c r="A1" s="38" t="s">
        <v>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11" customFormat="1" ht="12">
      <c r="A2" s="17" t="s">
        <v>45</v>
      </c>
      <c r="B2" s="17" t="s">
        <v>90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1" customFormat="1" ht="12">
      <c r="A3" s="17" t="s">
        <v>46</v>
      </c>
      <c r="B3" s="17">
        <v>2000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1" customFormat="1" ht="12">
      <c r="A4" s="17" t="s">
        <v>59</v>
      </c>
      <c r="B4" s="17" t="s">
        <v>62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1" customFormat="1" ht="12">
      <c r="A5" s="17" t="s">
        <v>47</v>
      </c>
      <c r="B5" s="19">
        <v>40042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15" customFormat="1" ht="27" customHeight="1">
      <c r="A6" s="14"/>
      <c r="B6" s="40" t="s">
        <v>74</v>
      </c>
      <c r="C6" s="40"/>
      <c r="D6" s="40"/>
      <c r="E6" s="40"/>
      <c r="F6" s="40" t="s">
        <v>75</v>
      </c>
      <c r="G6" s="40"/>
      <c r="H6" s="40"/>
      <c r="I6" s="41"/>
      <c r="J6" s="42"/>
      <c r="K6" s="43"/>
      <c r="L6" s="43"/>
      <c r="M6" s="43"/>
      <c r="N6" s="43"/>
    </row>
    <row r="7" spans="1:14" s="9" customFormat="1" ht="48">
      <c r="A7" s="8" t="s">
        <v>60</v>
      </c>
      <c r="B7" s="8" t="s">
        <v>76</v>
      </c>
      <c r="C7" s="8" t="s">
        <v>77</v>
      </c>
      <c r="D7" s="8" t="s">
        <v>78</v>
      </c>
      <c r="E7" s="8" t="s">
        <v>79</v>
      </c>
      <c r="F7" s="16" t="s">
        <v>104</v>
      </c>
      <c r="G7" s="8" t="s">
        <v>80</v>
      </c>
      <c r="H7" s="8" t="s">
        <v>81</v>
      </c>
      <c r="I7" s="8" t="s">
        <v>82</v>
      </c>
      <c r="J7" s="43"/>
      <c r="K7" s="43"/>
      <c r="L7" s="43"/>
      <c r="M7" s="43"/>
      <c r="N7" s="43"/>
    </row>
    <row r="8" spans="1:14" s="35" customFormat="1" ht="71.25" customHeight="1">
      <c r="A8" s="32" t="s">
        <v>0</v>
      </c>
      <c r="B8" s="33" t="s">
        <v>83</v>
      </c>
      <c r="C8" s="33" t="s">
        <v>83</v>
      </c>
      <c r="D8" s="33" t="s">
        <v>83</v>
      </c>
      <c r="E8" s="33" t="s">
        <v>83</v>
      </c>
      <c r="F8" s="34" t="s">
        <v>84</v>
      </c>
      <c r="G8" s="33" t="s">
        <v>85</v>
      </c>
      <c r="H8" s="33" t="s">
        <v>105</v>
      </c>
      <c r="I8" s="33" t="s">
        <v>87</v>
      </c>
      <c r="J8" s="43"/>
      <c r="K8" s="43"/>
      <c r="L8" s="43"/>
      <c r="M8" s="43"/>
      <c r="N8" s="43"/>
    </row>
    <row r="9" spans="1:14" s="35" customFormat="1" ht="27">
      <c r="A9" s="32" t="s">
        <v>48</v>
      </c>
      <c r="B9" s="33" t="s">
        <v>53</v>
      </c>
      <c r="C9" s="33" t="s">
        <v>53</v>
      </c>
      <c r="D9" s="33" t="s">
        <v>53</v>
      </c>
      <c r="E9" s="33" t="s">
        <v>53</v>
      </c>
      <c r="F9" s="34" t="s">
        <v>53</v>
      </c>
      <c r="G9" s="33" t="s">
        <v>53</v>
      </c>
      <c r="H9" s="33" t="s">
        <v>88</v>
      </c>
      <c r="I9" s="33" t="s">
        <v>53</v>
      </c>
      <c r="J9" s="33"/>
      <c r="K9" s="33" t="s">
        <v>91</v>
      </c>
      <c r="L9" s="33" t="s">
        <v>92</v>
      </c>
      <c r="M9" s="32" t="s">
        <v>93</v>
      </c>
      <c r="N9" s="32" t="s">
        <v>68</v>
      </c>
    </row>
    <row r="10" spans="1:14" ht="12.75">
      <c r="A10" s="1" t="s">
        <v>1</v>
      </c>
      <c r="B10" s="6">
        <v>0</v>
      </c>
      <c r="C10" s="6">
        <v>0</v>
      </c>
      <c r="D10" s="6">
        <v>0</v>
      </c>
      <c r="E10" s="6">
        <v>0</v>
      </c>
      <c r="F10" s="21">
        <v>12.5</v>
      </c>
      <c r="G10" s="24">
        <v>33.333333333333336</v>
      </c>
      <c r="H10" s="20">
        <v>77.4187643020595</v>
      </c>
      <c r="I10" s="21">
        <v>57.142857142857146</v>
      </c>
      <c r="J10" s="1" t="s">
        <v>1</v>
      </c>
      <c r="K10" s="6">
        <f>AVERAGE(B10:E10)</f>
        <v>0</v>
      </c>
      <c r="L10" s="6">
        <f>AVERAGE(F10:I10)</f>
        <v>45.09873869456249</v>
      </c>
      <c r="M10" s="5">
        <f>AVERAGE(K10:L10)</f>
        <v>22.549369347281246</v>
      </c>
      <c r="N10" s="10">
        <f>RANK(M10,M$10:M$63)</f>
        <v>48</v>
      </c>
    </row>
    <row r="11" spans="1:14" ht="12.75">
      <c r="A11" s="1" t="s">
        <v>2</v>
      </c>
      <c r="B11" s="6">
        <v>100</v>
      </c>
      <c r="C11" s="6">
        <v>100</v>
      </c>
      <c r="D11" s="6">
        <v>100</v>
      </c>
      <c r="E11" s="6">
        <v>100</v>
      </c>
      <c r="F11" s="21">
        <v>87.5</v>
      </c>
      <c r="G11" s="24">
        <v>100</v>
      </c>
      <c r="H11" s="20">
        <v>99.54233409610984</v>
      </c>
      <c r="I11" s="21">
        <v>57.142857142857146</v>
      </c>
      <c r="J11" s="1" t="s">
        <v>2</v>
      </c>
      <c r="K11" s="6">
        <f aca="true" t="shared" si="0" ref="K11:K63">AVERAGE(B11:E11)</f>
        <v>100</v>
      </c>
      <c r="L11" s="6">
        <f aca="true" t="shared" si="1" ref="L11:L63">AVERAGE(F11:I11)</f>
        <v>86.04629780974174</v>
      </c>
      <c r="M11" s="5">
        <f aca="true" t="shared" si="2" ref="M11:M63">AVERAGE(K11:L11)</f>
        <v>93.02314890487088</v>
      </c>
      <c r="N11" s="10">
        <f aca="true" t="shared" si="3" ref="N11:N63">RANK(M11,M$10:M$63)</f>
        <v>1</v>
      </c>
    </row>
    <row r="12" spans="1:14" ht="12.75">
      <c r="A12" s="1" t="s">
        <v>3</v>
      </c>
      <c r="B12" s="6">
        <v>100</v>
      </c>
      <c r="C12" s="6">
        <v>100</v>
      </c>
      <c r="D12" s="6">
        <v>100</v>
      </c>
      <c r="E12" s="6">
        <v>100</v>
      </c>
      <c r="F12" s="21">
        <v>87.5</v>
      </c>
      <c r="G12" s="24">
        <v>83.33333333333333</v>
      </c>
      <c r="H12" s="20">
        <v>93.13501144164759</v>
      </c>
      <c r="I12" s="21">
        <v>57.142857142857146</v>
      </c>
      <c r="J12" s="1" t="s">
        <v>3</v>
      </c>
      <c r="K12" s="6">
        <f t="shared" si="0"/>
        <v>100</v>
      </c>
      <c r="L12" s="6">
        <f t="shared" si="1"/>
        <v>80.27780047945951</v>
      </c>
      <c r="M12" s="5">
        <f t="shared" si="2"/>
        <v>90.13890023972976</v>
      </c>
      <c r="N12" s="10">
        <f t="shared" si="3"/>
        <v>4</v>
      </c>
    </row>
    <row r="13" spans="1:14" ht="12.75">
      <c r="A13" s="1" t="s">
        <v>4</v>
      </c>
      <c r="B13" s="6">
        <v>50</v>
      </c>
      <c r="C13" s="6">
        <v>0</v>
      </c>
      <c r="D13" s="6">
        <v>0</v>
      </c>
      <c r="E13" s="6">
        <v>100</v>
      </c>
      <c r="F13" s="21">
        <v>50</v>
      </c>
      <c r="G13" s="24">
        <v>66.66666666666667</v>
      </c>
      <c r="H13" s="20">
        <v>79.63386727688787</v>
      </c>
      <c r="I13" s="21">
        <v>28.571428571428573</v>
      </c>
      <c r="J13" s="1" t="s">
        <v>4</v>
      </c>
      <c r="K13" s="6">
        <f t="shared" si="0"/>
        <v>37.5</v>
      </c>
      <c r="L13" s="6">
        <f t="shared" si="1"/>
        <v>56.21799062874578</v>
      </c>
      <c r="M13" s="5">
        <f t="shared" si="2"/>
        <v>46.85899531437289</v>
      </c>
      <c r="N13" s="10">
        <f t="shared" si="3"/>
        <v>27</v>
      </c>
    </row>
    <row r="14" spans="1:14" ht="12.75">
      <c r="A14" s="1" t="s">
        <v>5</v>
      </c>
      <c r="B14" s="6">
        <v>0</v>
      </c>
      <c r="C14" s="6">
        <v>0</v>
      </c>
      <c r="D14" s="6">
        <v>0</v>
      </c>
      <c r="E14" s="6">
        <v>0</v>
      </c>
      <c r="F14" s="21">
        <v>12.5</v>
      </c>
      <c r="G14" s="24">
        <v>25</v>
      </c>
      <c r="H14" s="20">
        <v>82.6086956521739</v>
      </c>
      <c r="I14" s="21">
        <v>42.857142857142854</v>
      </c>
      <c r="J14" s="1" t="s">
        <v>5</v>
      </c>
      <c r="K14" s="6">
        <f t="shared" si="0"/>
        <v>0</v>
      </c>
      <c r="L14" s="6">
        <f t="shared" si="1"/>
        <v>40.74145962732919</v>
      </c>
      <c r="M14" s="5">
        <f t="shared" si="2"/>
        <v>20.370729813664596</v>
      </c>
      <c r="N14" s="10">
        <f t="shared" si="3"/>
        <v>49</v>
      </c>
    </row>
    <row r="15" spans="1:14" ht="12.75">
      <c r="A15" s="1" t="s">
        <v>6</v>
      </c>
      <c r="B15" s="6">
        <v>0</v>
      </c>
      <c r="C15" s="6">
        <v>0</v>
      </c>
      <c r="D15" s="6">
        <v>0</v>
      </c>
      <c r="E15" s="6">
        <v>100</v>
      </c>
      <c r="F15" s="21">
        <v>12.5</v>
      </c>
      <c r="G15" s="24">
        <v>50</v>
      </c>
      <c r="H15" s="20">
        <v>78.64530892448512</v>
      </c>
      <c r="I15" s="21">
        <v>42.857142857142854</v>
      </c>
      <c r="J15" s="1" t="s">
        <v>6</v>
      </c>
      <c r="K15" s="6">
        <f t="shared" si="0"/>
        <v>25</v>
      </c>
      <c r="L15" s="6">
        <f t="shared" si="1"/>
        <v>46.00061294540699</v>
      </c>
      <c r="M15" s="5">
        <f t="shared" si="2"/>
        <v>35.5003064727035</v>
      </c>
      <c r="N15" s="10">
        <f t="shared" si="3"/>
        <v>35</v>
      </c>
    </row>
    <row r="16" spans="1:14" ht="12.75">
      <c r="A16" s="1" t="s">
        <v>49</v>
      </c>
      <c r="B16" s="6">
        <v>100</v>
      </c>
      <c r="C16" s="6">
        <v>0</v>
      </c>
      <c r="D16" s="6">
        <v>50</v>
      </c>
      <c r="E16" s="6">
        <v>100</v>
      </c>
      <c r="F16" s="22">
        <v>87.5</v>
      </c>
      <c r="G16" s="20">
        <v>83.33333333333333</v>
      </c>
      <c r="H16" s="20">
        <v>92.44851258581235</v>
      </c>
      <c r="I16" s="22">
        <v>57.142857142857146</v>
      </c>
      <c r="J16" s="1" t="s">
        <v>49</v>
      </c>
      <c r="K16" s="6">
        <f t="shared" si="0"/>
        <v>62.5</v>
      </c>
      <c r="L16" s="6">
        <f t="shared" si="1"/>
        <v>80.10617576550071</v>
      </c>
      <c r="M16" s="5">
        <f t="shared" si="2"/>
        <v>71.30308788275036</v>
      </c>
      <c r="N16" s="10">
        <f t="shared" si="3"/>
        <v>13</v>
      </c>
    </row>
    <row r="17" spans="1:14" ht="12.75">
      <c r="A17" s="1" t="s">
        <v>50</v>
      </c>
      <c r="B17" s="6">
        <v>50</v>
      </c>
      <c r="C17" s="6">
        <v>100</v>
      </c>
      <c r="D17" s="6">
        <v>50</v>
      </c>
      <c r="E17" s="6">
        <v>100</v>
      </c>
      <c r="F17" s="21">
        <v>37.5</v>
      </c>
      <c r="G17" s="24">
        <v>50</v>
      </c>
      <c r="H17" s="20">
        <v>85.35469107551488</v>
      </c>
      <c r="I17" s="21">
        <v>57.142857142857146</v>
      </c>
      <c r="J17" s="1" t="s">
        <v>54</v>
      </c>
      <c r="K17" s="6">
        <f t="shared" si="0"/>
        <v>75</v>
      </c>
      <c r="L17" s="6">
        <f t="shared" si="1"/>
        <v>57.49938705459301</v>
      </c>
      <c r="M17" s="5">
        <f t="shared" si="2"/>
        <v>66.2496935272965</v>
      </c>
      <c r="N17" s="10">
        <f t="shared" si="3"/>
        <v>17</v>
      </c>
    </row>
    <row r="18" spans="1:14" ht="12.75">
      <c r="A18" s="1" t="s">
        <v>7</v>
      </c>
      <c r="B18" s="6">
        <v>0</v>
      </c>
      <c r="C18" s="6">
        <v>100</v>
      </c>
      <c r="D18" s="6">
        <v>0</v>
      </c>
      <c r="E18" s="6">
        <v>100</v>
      </c>
      <c r="F18" s="21">
        <v>37.5</v>
      </c>
      <c r="G18" s="24">
        <v>50</v>
      </c>
      <c r="H18" s="20">
        <v>78.71853546910755</v>
      </c>
      <c r="I18" s="21">
        <v>57.142857142857146</v>
      </c>
      <c r="J18" s="1" t="s">
        <v>7</v>
      </c>
      <c r="K18" s="6">
        <f t="shared" si="0"/>
        <v>50</v>
      </c>
      <c r="L18" s="6">
        <f t="shared" si="1"/>
        <v>55.840348152991176</v>
      </c>
      <c r="M18" s="5">
        <f t="shared" si="2"/>
        <v>52.920174076495584</v>
      </c>
      <c r="N18" s="10">
        <f t="shared" si="3"/>
        <v>23</v>
      </c>
    </row>
    <row r="19" spans="1:14" ht="12.75">
      <c r="A19" s="1" t="s">
        <v>8</v>
      </c>
      <c r="B19" s="6">
        <v>0</v>
      </c>
      <c r="C19" s="6">
        <v>0</v>
      </c>
      <c r="D19" s="6">
        <v>0</v>
      </c>
      <c r="E19" s="6">
        <v>0</v>
      </c>
      <c r="F19" s="22">
        <v>100</v>
      </c>
      <c r="G19" s="20">
        <v>66.66666666666667</v>
      </c>
      <c r="H19" s="20">
        <v>86.2700228832952</v>
      </c>
      <c r="I19" s="22">
        <v>57.142857142857146</v>
      </c>
      <c r="J19" s="1" t="s">
        <v>8</v>
      </c>
      <c r="K19" s="6">
        <f t="shared" si="0"/>
        <v>0</v>
      </c>
      <c r="L19" s="6">
        <f t="shared" si="1"/>
        <v>77.51988667320477</v>
      </c>
      <c r="M19" s="5">
        <f t="shared" si="2"/>
        <v>38.75994333660238</v>
      </c>
      <c r="N19" s="10">
        <f t="shared" si="3"/>
        <v>33</v>
      </c>
    </row>
    <row r="20" spans="1:14" ht="12.75">
      <c r="A20" s="1" t="s">
        <v>9</v>
      </c>
      <c r="B20" s="6">
        <v>0</v>
      </c>
      <c r="C20" s="6">
        <v>0</v>
      </c>
      <c r="D20" s="6">
        <v>0</v>
      </c>
      <c r="E20" s="6">
        <v>0</v>
      </c>
      <c r="F20" s="21">
        <v>37.5</v>
      </c>
      <c r="G20" s="24">
        <v>58.333333333333336</v>
      </c>
      <c r="H20" s="20">
        <v>83.82608695652173</v>
      </c>
      <c r="I20" s="21">
        <v>57.142857142857146</v>
      </c>
      <c r="J20" s="1" t="s">
        <v>9</v>
      </c>
      <c r="K20" s="6">
        <f t="shared" si="0"/>
        <v>0</v>
      </c>
      <c r="L20" s="6">
        <f t="shared" si="1"/>
        <v>59.20056935817805</v>
      </c>
      <c r="M20" s="5">
        <f t="shared" si="2"/>
        <v>29.600284679089025</v>
      </c>
      <c r="N20" s="10">
        <f t="shared" si="3"/>
        <v>40</v>
      </c>
    </row>
    <row r="21" spans="1:14" ht="12.75">
      <c r="A21" s="1" t="s">
        <v>51</v>
      </c>
      <c r="B21" s="6">
        <v>0</v>
      </c>
      <c r="C21" s="6">
        <v>0</v>
      </c>
      <c r="D21" s="6">
        <v>0</v>
      </c>
      <c r="E21" s="6">
        <v>0</v>
      </c>
      <c r="F21" s="22">
        <v>0</v>
      </c>
      <c r="G21" s="20">
        <v>0</v>
      </c>
      <c r="H21" s="20">
        <v>67.7345537757437</v>
      </c>
      <c r="I21" s="22">
        <v>0</v>
      </c>
      <c r="J21" s="1" t="s">
        <v>55</v>
      </c>
      <c r="K21" s="6">
        <f t="shared" si="0"/>
        <v>0</v>
      </c>
      <c r="L21" s="6">
        <f t="shared" si="1"/>
        <v>16.933638443935926</v>
      </c>
      <c r="M21" s="5">
        <f t="shared" si="2"/>
        <v>8.466819221967963</v>
      </c>
      <c r="N21" s="10">
        <f t="shared" si="3"/>
        <v>52</v>
      </c>
    </row>
    <row r="22" spans="1:14" ht="12.75">
      <c r="A22" s="1" t="s">
        <v>44</v>
      </c>
      <c r="B22" s="6">
        <v>0</v>
      </c>
      <c r="C22" s="6">
        <v>0</v>
      </c>
      <c r="D22" s="6">
        <v>0</v>
      </c>
      <c r="E22" s="6">
        <v>0</v>
      </c>
      <c r="F22" s="21">
        <v>12.5</v>
      </c>
      <c r="G22" s="24">
        <v>33.333333333333336</v>
      </c>
      <c r="H22" s="20">
        <v>87.64302059496568</v>
      </c>
      <c r="I22" s="21">
        <v>71.42857142857143</v>
      </c>
      <c r="J22" s="1" t="s">
        <v>44</v>
      </c>
      <c r="K22" s="6">
        <f t="shared" si="0"/>
        <v>0</v>
      </c>
      <c r="L22" s="6">
        <f t="shared" si="1"/>
        <v>51.226231339217605</v>
      </c>
      <c r="M22" s="5">
        <f t="shared" si="2"/>
        <v>25.613115669608803</v>
      </c>
      <c r="N22" s="10">
        <f t="shared" si="3"/>
        <v>42</v>
      </c>
    </row>
    <row r="23" spans="1:14" ht="12.75">
      <c r="A23" s="1" t="s">
        <v>10</v>
      </c>
      <c r="B23" s="6">
        <v>50</v>
      </c>
      <c r="C23" s="6">
        <v>100</v>
      </c>
      <c r="D23" s="6">
        <v>0</v>
      </c>
      <c r="E23" s="6">
        <v>100</v>
      </c>
      <c r="F23" s="22">
        <v>75</v>
      </c>
      <c r="G23" s="20">
        <v>33.333333333333336</v>
      </c>
      <c r="H23" s="20">
        <v>76.43020594965675</v>
      </c>
      <c r="I23" s="22">
        <v>28.571428571428573</v>
      </c>
      <c r="J23" s="1" t="s">
        <v>10</v>
      </c>
      <c r="K23" s="6">
        <f t="shared" si="0"/>
        <v>62.5</v>
      </c>
      <c r="L23" s="6">
        <f t="shared" si="1"/>
        <v>53.33374196360467</v>
      </c>
      <c r="M23" s="5">
        <f t="shared" si="2"/>
        <v>57.91687098180233</v>
      </c>
      <c r="N23" s="10">
        <f t="shared" si="3"/>
        <v>22</v>
      </c>
    </row>
    <row r="24" spans="1:14" ht="12.75">
      <c r="A24" s="1" t="s">
        <v>52</v>
      </c>
      <c r="B24" s="6">
        <v>0</v>
      </c>
      <c r="C24" s="6">
        <v>0</v>
      </c>
      <c r="D24" s="6">
        <v>0</v>
      </c>
      <c r="E24" s="6">
        <v>100</v>
      </c>
      <c r="F24" s="22">
        <v>37.5</v>
      </c>
      <c r="G24" s="20">
        <v>0</v>
      </c>
      <c r="H24" s="20">
        <v>65.90389016018307</v>
      </c>
      <c r="I24" s="22">
        <v>42.857142857142854</v>
      </c>
      <c r="J24" s="1" t="s">
        <v>56</v>
      </c>
      <c r="K24" s="6">
        <f t="shared" si="0"/>
        <v>25</v>
      </c>
      <c r="L24" s="6">
        <f t="shared" si="1"/>
        <v>36.56525825433148</v>
      </c>
      <c r="M24" s="5">
        <f t="shared" si="2"/>
        <v>30.78262912716574</v>
      </c>
      <c r="N24" s="10">
        <f t="shared" si="3"/>
        <v>39</v>
      </c>
    </row>
    <row r="25" spans="1:14" ht="12.75">
      <c r="A25" s="1" t="s">
        <v>11</v>
      </c>
      <c r="B25" s="6">
        <v>0</v>
      </c>
      <c r="C25" s="6">
        <v>0</v>
      </c>
      <c r="D25" s="6">
        <v>0</v>
      </c>
      <c r="E25" s="6">
        <v>0</v>
      </c>
      <c r="F25" s="21">
        <v>75</v>
      </c>
      <c r="G25" s="24">
        <v>33.333333333333336</v>
      </c>
      <c r="H25" s="20">
        <v>28.448512585812352</v>
      </c>
      <c r="I25" s="21">
        <v>57.142857142857146</v>
      </c>
      <c r="J25" s="1" t="s">
        <v>11</v>
      </c>
      <c r="K25" s="6">
        <f t="shared" si="0"/>
        <v>0</v>
      </c>
      <c r="L25" s="6">
        <f t="shared" si="1"/>
        <v>48.48117576550071</v>
      </c>
      <c r="M25" s="5">
        <f t="shared" si="2"/>
        <v>24.240587882750354</v>
      </c>
      <c r="N25" s="10">
        <f t="shared" si="3"/>
        <v>47</v>
      </c>
    </row>
    <row r="26" spans="1:14" ht="12.75">
      <c r="A26" s="1" t="s">
        <v>12</v>
      </c>
      <c r="B26" s="6">
        <v>0</v>
      </c>
      <c r="C26" s="6">
        <v>0</v>
      </c>
      <c r="D26" s="6">
        <v>0</v>
      </c>
      <c r="E26" s="6">
        <v>0</v>
      </c>
      <c r="F26" s="21">
        <v>25</v>
      </c>
      <c r="G26" s="24">
        <v>41.666666666666664</v>
      </c>
      <c r="H26" s="20">
        <v>70.70938215102974</v>
      </c>
      <c r="I26" s="21">
        <v>57.142857142857146</v>
      </c>
      <c r="J26" s="1" t="s">
        <v>12</v>
      </c>
      <c r="K26" s="6">
        <f t="shared" si="0"/>
        <v>0</v>
      </c>
      <c r="L26" s="6">
        <f t="shared" si="1"/>
        <v>48.62972649013839</v>
      </c>
      <c r="M26" s="5">
        <f t="shared" si="2"/>
        <v>24.314863245069194</v>
      </c>
      <c r="N26" s="10">
        <f t="shared" si="3"/>
        <v>46</v>
      </c>
    </row>
    <row r="27" spans="1:14" ht="12.75">
      <c r="A27" s="1" t="s">
        <v>13</v>
      </c>
      <c r="B27" s="6">
        <v>0</v>
      </c>
      <c r="C27" s="6">
        <v>100</v>
      </c>
      <c r="D27" s="6">
        <v>0</v>
      </c>
      <c r="E27" s="6">
        <v>100</v>
      </c>
      <c r="F27" s="21">
        <v>100</v>
      </c>
      <c r="G27" s="24">
        <v>75</v>
      </c>
      <c r="H27" s="20">
        <v>86.2700228832952</v>
      </c>
      <c r="I27" s="21">
        <v>57.142857142857146</v>
      </c>
      <c r="J27" s="1" t="s">
        <v>13</v>
      </c>
      <c r="K27" s="6">
        <f t="shared" si="0"/>
        <v>50</v>
      </c>
      <c r="L27" s="6">
        <f t="shared" si="1"/>
        <v>79.6032200065381</v>
      </c>
      <c r="M27" s="5">
        <f t="shared" si="2"/>
        <v>64.80161000326905</v>
      </c>
      <c r="N27" s="10">
        <f t="shared" si="3"/>
        <v>18</v>
      </c>
    </row>
    <row r="28" spans="1:14" ht="12.75">
      <c r="A28" s="1" t="s">
        <v>14</v>
      </c>
      <c r="B28" s="6">
        <v>0</v>
      </c>
      <c r="C28" s="6">
        <v>0</v>
      </c>
      <c r="D28" s="6">
        <v>0</v>
      </c>
      <c r="E28" s="6">
        <v>0</v>
      </c>
      <c r="F28" s="21">
        <v>75</v>
      </c>
      <c r="G28" s="24">
        <v>50</v>
      </c>
      <c r="H28" s="20">
        <v>84.43935926773456</v>
      </c>
      <c r="I28" s="21">
        <v>42.857142857142854</v>
      </c>
      <c r="J28" s="1" t="s">
        <v>14</v>
      </c>
      <c r="K28" s="6">
        <f t="shared" si="0"/>
        <v>0</v>
      </c>
      <c r="L28" s="6">
        <f t="shared" si="1"/>
        <v>63.07412553121936</v>
      </c>
      <c r="M28" s="5">
        <f t="shared" si="2"/>
        <v>31.53706276560968</v>
      </c>
      <c r="N28" s="10">
        <f t="shared" si="3"/>
        <v>37</v>
      </c>
    </row>
    <row r="29" spans="1:14" ht="12.75">
      <c r="A29" s="1" t="s">
        <v>15</v>
      </c>
      <c r="B29" s="6">
        <v>50</v>
      </c>
      <c r="C29" s="6">
        <v>100</v>
      </c>
      <c r="D29" s="6">
        <v>50</v>
      </c>
      <c r="E29" s="6">
        <v>100</v>
      </c>
      <c r="F29" s="21">
        <v>62.5</v>
      </c>
      <c r="G29" s="24">
        <v>58.333333333333336</v>
      </c>
      <c r="H29" s="20">
        <v>83.98169336384439</v>
      </c>
      <c r="I29" s="21">
        <v>57.142857142857146</v>
      </c>
      <c r="J29" s="1" t="s">
        <v>15</v>
      </c>
      <c r="K29" s="6">
        <f t="shared" si="0"/>
        <v>75</v>
      </c>
      <c r="L29" s="6">
        <f t="shared" si="1"/>
        <v>65.48947096000872</v>
      </c>
      <c r="M29" s="5">
        <f t="shared" si="2"/>
        <v>70.24473548000435</v>
      </c>
      <c r="N29" s="10">
        <f t="shared" si="3"/>
        <v>15</v>
      </c>
    </row>
    <row r="30" spans="1:14" ht="12.75">
      <c r="A30" s="1" t="s">
        <v>16</v>
      </c>
      <c r="B30" s="6">
        <v>50</v>
      </c>
      <c r="C30" s="6">
        <v>100</v>
      </c>
      <c r="D30" s="6">
        <v>50</v>
      </c>
      <c r="E30" s="6">
        <v>100</v>
      </c>
      <c r="F30" s="21">
        <v>25</v>
      </c>
      <c r="G30" s="24">
        <v>33.333333333333336</v>
      </c>
      <c r="H30" s="20">
        <v>81.23569794050343</v>
      </c>
      <c r="I30" s="21">
        <v>57.142857142857146</v>
      </c>
      <c r="J30" s="1" t="s">
        <v>16</v>
      </c>
      <c r="K30" s="6">
        <f t="shared" si="0"/>
        <v>75</v>
      </c>
      <c r="L30" s="6">
        <f t="shared" si="1"/>
        <v>49.17797210417348</v>
      </c>
      <c r="M30" s="5">
        <f t="shared" si="2"/>
        <v>62.08898605208674</v>
      </c>
      <c r="N30" s="10">
        <f t="shared" si="3"/>
        <v>19</v>
      </c>
    </row>
    <row r="31" spans="1:14" ht="12.75">
      <c r="A31" s="1" t="s">
        <v>17</v>
      </c>
      <c r="B31" s="6">
        <v>50</v>
      </c>
      <c r="C31" s="6">
        <v>100</v>
      </c>
      <c r="D31" s="6">
        <v>50</v>
      </c>
      <c r="E31" s="6">
        <v>100</v>
      </c>
      <c r="F31" s="21">
        <v>87.5</v>
      </c>
      <c r="G31" s="24">
        <v>66.66666666666667</v>
      </c>
      <c r="H31" s="20">
        <v>77.34553775743707</v>
      </c>
      <c r="I31" s="21">
        <v>57.142857142857146</v>
      </c>
      <c r="J31" s="1" t="s">
        <v>17</v>
      </c>
      <c r="K31" s="6">
        <f t="shared" si="0"/>
        <v>75</v>
      </c>
      <c r="L31" s="6">
        <f t="shared" si="1"/>
        <v>72.16376539174023</v>
      </c>
      <c r="M31" s="5">
        <f t="shared" si="2"/>
        <v>73.58188269587012</v>
      </c>
      <c r="N31" s="10">
        <f t="shared" si="3"/>
        <v>11</v>
      </c>
    </row>
    <row r="32" spans="1:14" ht="12.75">
      <c r="A32" s="1" t="s">
        <v>18</v>
      </c>
      <c r="B32" s="6">
        <v>50</v>
      </c>
      <c r="C32" s="6">
        <v>100</v>
      </c>
      <c r="D32" s="6">
        <v>50</v>
      </c>
      <c r="E32" s="6">
        <v>100</v>
      </c>
      <c r="F32" s="21">
        <v>25</v>
      </c>
      <c r="G32" s="24">
        <v>41.666666666666664</v>
      </c>
      <c r="H32" s="20">
        <v>82.37986270022884</v>
      </c>
      <c r="I32" s="21">
        <v>42.857142857142854</v>
      </c>
      <c r="J32" s="1" t="s">
        <v>18</v>
      </c>
      <c r="K32" s="6">
        <f t="shared" si="0"/>
        <v>75</v>
      </c>
      <c r="L32" s="6">
        <f t="shared" si="1"/>
        <v>47.97591805600959</v>
      </c>
      <c r="M32" s="5">
        <f t="shared" si="2"/>
        <v>61.487959028004795</v>
      </c>
      <c r="N32" s="10">
        <f t="shared" si="3"/>
        <v>20</v>
      </c>
    </row>
    <row r="33" spans="1:14" ht="12.75">
      <c r="A33" s="1" t="s">
        <v>19</v>
      </c>
      <c r="B33" s="6">
        <v>50</v>
      </c>
      <c r="C33" s="6">
        <v>100</v>
      </c>
      <c r="D33" s="6">
        <v>50</v>
      </c>
      <c r="E33" s="6">
        <v>100</v>
      </c>
      <c r="F33" s="21">
        <v>75</v>
      </c>
      <c r="G33" s="24">
        <v>75</v>
      </c>
      <c r="H33" s="20">
        <v>88.78718535469108</v>
      </c>
      <c r="I33" s="21">
        <v>28.571428571428573</v>
      </c>
      <c r="J33" s="1" t="s">
        <v>19</v>
      </c>
      <c r="K33" s="6">
        <f t="shared" si="0"/>
        <v>75</v>
      </c>
      <c r="L33" s="6">
        <f t="shared" si="1"/>
        <v>66.83965348152991</v>
      </c>
      <c r="M33" s="5">
        <f t="shared" si="2"/>
        <v>70.91982674076496</v>
      </c>
      <c r="N33" s="10">
        <f t="shared" si="3"/>
        <v>14</v>
      </c>
    </row>
    <row r="34" spans="1:14" ht="12.75">
      <c r="A34" s="1" t="s">
        <v>20</v>
      </c>
      <c r="B34" s="6">
        <v>50</v>
      </c>
      <c r="C34" s="6">
        <v>100</v>
      </c>
      <c r="D34" s="6">
        <v>50</v>
      </c>
      <c r="E34" s="6">
        <v>100</v>
      </c>
      <c r="F34" s="21">
        <v>0</v>
      </c>
      <c r="G34" s="24">
        <v>50</v>
      </c>
      <c r="H34" s="20">
        <v>70.48054919908466</v>
      </c>
      <c r="I34" s="21">
        <v>57.142857142857146</v>
      </c>
      <c r="J34" s="1" t="s">
        <v>20</v>
      </c>
      <c r="K34" s="6">
        <f t="shared" si="0"/>
        <v>75</v>
      </c>
      <c r="L34" s="6">
        <f t="shared" si="1"/>
        <v>44.40585158548545</v>
      </c>
      <c r="M34" s="5">
        <f t="shared" si="2"/>
        <v>59.702925792742725</v>
      </c>
      <c r="N34" s="10">
        <f t="shared" si="3"/>
        <v>21</v>
      </c>
    </row>
    <row r="35" spans="1:14" ht="12.75">
      <c r="A35" s="1" t="s">
        <v>21</v>
      </c>
      <c r="B35" s="6">
        <v>50</v>
      </c>
      <c r="C35" s="6">
        <v>100</v>
      </c>
      <c r="D35" s="6">
        <v>50</v>
      </c>
      <c r="E35" s="6">
        <v>100</v>
      </c>
      <c r="F35" s="21">
        <v>87.5</v>
      </c>
      <c r="G35" s="24">
        <v>83.33333333333333</v>
      </c>
      <c r="H35" s="20">
        <v>84.21052631578948</v>
      </c>
      <c r="I35" s="21">
        <v>85.71428571428571</v>
      </c>
      <c r="J35" s="1" t="s">
        <v>21</v>
      </c>
      <c r="K35" s="6">
        <f t="shared" si="0"/>
        <v>75</v>
      </c>
      <c r="L35" s="6">
        <f t="shared" si="1"/>
        <v>85.18953634085213</v>
      </c>
      <c r="M35" s="5">
        <f t="shared" si="2"/>
        <v>80.09476817042606</v>
      </c>
      <c r="N35" s="10">
        <f t="shared" si="3"/>
        <v>6</v>
      </c>
    </row>
    <row r="36" spans="1:14" ht="12.75">
      <c r="A36" s="1" t="s">
        <v>22</v>
      </c>
      <c r="B36" s="6">
        <v>50</v>
      </c>
      <c r="C36" s="6">
        <v>100</v>
      </c>
      <c r="D36" s="6">
        <v>50</v>
      </c>
      <c r="E36" s="6">
        <v>100</v>
      </c>
      <c r="F36" s="21">
        <v>87.5</v>
      </c>
      <c r="G36" s="24">
        <v>66.66666666666667</v>
      </c>
      <c r="H36" s="20">
        <v>79.7070938215103</v>
      </c>
      <c r="I36" s="21">
        <v>57.142857142857146</v>
      </c>
      <c r="J36" s="1" t="s">
        <v>22</v>
      </c>
      <c r="K36" s="6">
        <f t="shared" si="0"/>
        <v>75</v>
      </c>
      <c r="L36" s="6">
        <f t="shared" si="1"/>
        <v>72.75415440775853</v>
      </c>
      <c r="M36" s="5">
        <f t="shared" si="2"/>
        <v>73.87707720387927</v>
      </c>
      <c r="N36" s="10">
        <f t="shared" si="3"/>
        <v>10</v>
      </c>
    </row>
    <row r="37" spans="1:14" ht="12.75">
      <c r="A37" s="1" t="s">
        <v>23</v>
      </c>
      <c r="B37" s="6">
        <v>50</v>
      </c>
      <c r="C37" s="6">
        <v>0</v>
      </c>
      <c r="D37" s="6">
        <v>0</v>
      </c>
      <c r="E37" s="6">
        <v>0</v>
      </c>
      <c r="F37" s="21">
        <v>75</v>
      </c>
      <c r="G37" s="24">
        <v>100</v>
      </c>
      <c r="H37" s="20">
        <v>93.59267734553775</v>
      </c>
      <c r="I37" s="21">
        <v>57.142857142857146</v>
      </c>
      <c r="J37" s="1" t="s">
        <v>23</v>
      </c>
      <c r="K37" s="6">
        <f t="shared" si="0"/>
        <v>12.5</v>
      </c>
      <c r="L37" s="6">
        <f t="shared" si="1"/>
        <v>81.43388362209873</v>
      </c>
      <c r="M37" s="5">
        <f t="shared" si="2"/>
        <v>46.96694181104937</v>
      </c>
      <c r="N37" s="10">
        <f t="shared" si="3"/>
        <v>26</v>
      </c>
    </row>
    <row r="38" spans="1:14" ht="12.75">
      <c r="A38" s="1" t="s">
        <v>24</v>
      </c>
      <c r="B38" s="6">
        <v>0</v>
      </c>
      <c r="C38" s="6">
        <v>0</v>
      </c>
      <c r="D38" s="6">
        <v>0</v>
      </c>
      <c r="E38" s="6">
        <v>0</v>
      </c>
      <c r="F38" s="21">
        <v>75</v>
      </c>
      <c r="G38" s="24">
        <v>33.333333333333336</v>
      </c>
      <c r="H38" s="20">
        <v>67.20366132723112</v>
      </c>
      <c r="I38" s="21">
        <v>57.142857142857146</v>
      </c>
      <c r="J38" s="1" t="s">
        <v>24</v>
      </c>
      <c r="K38" s="6">
        <f t="shared" si="0"/>
        <v>0</v>
      </c>
      <c r="L38" s="6">
        <f t="shared" si="1"/>
        <v>58.1699629508554</v>
      </c>
      <c r="M38" s="5">
        <f t="shared" si="2"/>
        <v>29.0849814754277</v>
      </c>
      <c r="N38" s="10">
        <f t="shared" si="3"/>
        <v>41</v>
      </c>
    </row>
    <row r="39" spans="1:14" ht="12.75">
      <c r="A39" s="1" t="s">
        <v>25</v>
      </c>
      <c r="B39" s="6">
        <v>100</v>
      </c>
      <c r="C39" s="6">
        <v>100</v>
      </c>
      <c r="D39" s="6">
        <v>100</v>
      </c>
      <c r="E39" s="6">
        <v>100</v>
      </c>
      <c r="F39" s="21">
        <v>75</v>
      </c>
      <c r="G39" s="24">
        <v>100</v>
      </c>
      <c r="H39" s="20">
        <v>96.33867276887872</v>
      </c>
      <c r="I39" s="21">
        <v>57.142857142857146</v>
      </c>
      <c r="J39" s="1" t="s">
        <v>25</v>
      </c>
      <c r="K39" s="6">
        <f t="shared" si="0"/>
        <v>100</v>
      </c>
      <c r="L39" s="6">
        <f t="shared" si="1"/>
        <v>82.12038247793397</v>
      </c>
      <c r="M39" s="5">
        <f t="shared" si="2"/>
        <v>91.06019123896698</v>
      </c>
      <c r="N39" s="10">
        <f t="shared" si="3"/>
        <v>2</v>
      </c>
    </row>
    <row r="40" spans="1:14" ht="12.75">
      <c r="A40" s="1" t="s">
        <v>26</v>
      </c>
      <c r="B40" s="6">
        <v>50</v>
      </c>
      <c r="C40" s="6">
        <v>100</v>
      </c>
      <c r="D40" s="6">
        <v>50</v>
      </c>
      <c r="E40" s="6">
        <v>100</v>
      </c>
      <c r="F40" s="21">
        <v>25</v>
      </c>
      <c r="G40" s="24">
        <v>75</v>
      </c>
      <c r="H40" s="20">
        <v>83.52402745995423</v>
      </c>
      <c r="I40" s="21">
        <v>57.142857142857146</v>
      </c>
      <c r="J40" s="1" t="s">
        <v>26</v>
      </c>
      <c r="K40" s="6">
        <f t="shared" si="0"/>
        <v>75</v>
      </c>
      <c r="L40" s="6">
        <f t="shared" si="1"/>
        <v>60.16672115070284</v>
      </c>
      <c r="M40" s="5">
        <f t="shared" si="2"/>
        <v>67.58336057535142</v>
      </c>
      <c r="N40" s="10">
        <f t="shared" si="3"/>
        <v>16</v>
      </c>
    </row>
    <row r="41" spans="1:14" ht="12.75">
      <c r="A41" s="1" t="s">
        <v>27</v>
      </c>
      <c r="B41" s="6">
        <v>50</v>
      </c>
      <c r="C41" s="6">
        <v>100</v>
      </c>
      <c r="D41" s="6">
        <v>50</v>
      </c>
      <c r="E41" s="6">
        <v>100</v>
      </c>
      <c r="F41" s="21">
        <v>62.5</v>
      </c>
      <c r="G41" s="24">
        <v>91.66666666666667</v>
      </c>
      <c r="H41" s="20">
        <v>97.7116704805492</v>
      </c>
      <c r="I41" s="21">
        <v>85.71428571428571</v>
      </c>
      <c r="J41" s="1" t="s">
        <v>27</v>
      </c>
      <c r="K41" s="6">
        <f t="shared" si="0"/>
        <v>75</v>
      </c>
      <c r="L41" s="6">
        <f t="shared" si="1"/>
        <v>84.3981557153754</v>
      </c>
      <c r="M41" s="5">
        <f t="shared" si="2"/>
        <v>79.6990778576877</v>
      </c>
      <c r="N41" s="10">
        <f t="shared" si="3"/>
        <v>7</v>
      </c>
    </row>
    <row r="42" spans="1:14" ht="12.75">
      <c r="A42" s="1" t="s">
        <v>28</v>
      </c>
      <c r="B42" s="6">
        <v>50</v>
      </c>
      <c r="C42" s="6">
        <v>100</v>
      </c>
      <c r="D42" s="6">
        <v>50</v>
      </c>
      <c r="E42" s="6">
        <v>100</v>
      </c>
      <c r="F42" s="21">
        <v>75</v>
      </c>
      <c r="G42" s="24">
        <v>83.33333333333333</v>
      </c>
      <c r="H42" s="20">
        <v>88.10068649885584</v>
      </c>
      <c r="I42" s="21">
        <v>28.571428571428573</v>
      </c>
      <c r="J42" s="1" t="s">
        <v>28</v>
      </c>
      <c r="K42" s="6">
        <f t="shared" si="0"/>
        <v>75</v>
      </c>
      <c r="L42" s="6">
        <f t="shared" si="1"/>
        <v>68.75136210090443</v>
      </c>
      <c r="M42" s="5">
        <f t="shared" si="2"/>
        <v>71.87568105045222</v>
      </c>
      <c r="N42" s="10">
        <f t="shared" si="3"/>
        <v>12</v>
      </c>
    </row>
    <row r="43" spans="1:14" ht="12.75">
      <c r="A43" s="1" t="s">
        <v>29</v>
      </c>
      <c r="B43" s="6">
        <v>0</v>
      </c>
      <c r="C43" s="6">
        <v>100</v>
      </c>
      <c r="D43" s="6">
        <v>0</v>
      </c>
      <c r="E43" s="6">
        <v>100</v>
      </c>
      <c r="F43" s="21">
        <v>12.5</v>
      </c>
      <c r="G43" s="24">
        <v>33.333333333333336</v>
      </c>
      <c r="H43" s="20">
        <v>90.8466819221968</v>
      </c>
      <c r="I43" s="21">
        <v>42.857142857142854</v>
      </c>
      <c r="J43" s="1" t="s">
        <v>29</v>
      </c>
      <c r="K43" s="6">
        <f t="shared" si="0"/>
        <v>50</v>
      </c>
      <c r="L43" s="6">
        <f t="shared" si="1"/>
        <v>44.884289528168246</v>
      </c>
      <c r="M43" s="5">
        <f t="shared" si="2"/>
        <v>47.44214476408412</v>
      </c>
      <c r="N43" s="10">
        <f t="shared" si="3"/>
        <v>25</v>
      </c>
    </row>
    <row r="44" spans="1:14" ht="12.75">
      <c r="A44" s="1" t="s">
        <v>30</v>
      </c>
      <c r="B44" s="6">
        <v>0</v>
      </c>
      <c r="C44" s="6">
        <v>0</v>
      </c>
      <c r="D44" s="6">
        <v>0</v>
      </c>
      <c r="E44" s="6">
        <v>0</v>
      </c>
      <c r="F44" s="21">
        <v>25</v>
      </c>
      <c r="G44" s="24">
        <v>50</v>
      </c>
      <c r="H44" s="20">
        <v>70.70938215102974</v>
      </c>
      <c r="I44" s="21">
        <v>57.142857142857146</v>
      </c>
      <c r="J44" s="1" t="s">
        <v>30</v>
      </c>
      <c r="K44" s="6">
        <f t="shared" si="0"/>
        <v>0</v>
      </c>
      <c r="L44" s="6">
        <f t="shared" si="1"/>
        <v>50.71305982347172</v>
      </c>
      <c r="M44" s="5">
        <f t="shared" si="2"/>
        <v>25.35652991173586</v>
      </c>
      <c r="N44" s="10">
        <f t="shared" si="3"/>
        <v>43</v>
      </c>
    </row>
    <row r="45" spans="1:14" ht="12.75">
      <c r="A45" s="1" t="s">
        <v>31</v>
      </c>
      <c r="B45" s="6">
        <v>50</v>
      </c>
      <c r="C45" s="6">
        <v>100</v>
      </c>
      <c r="D45" s="6">
        <v>100</v>
      </c>
      <c r="E45" s="6">
        <v>100</v>
      </c>
      <c r="F45" s="22">
        <v>100</v>
      </c>
      <c r="G45" s="20">
        <v>91.66666666666667</v>
      </c>
      <c r="H45" s="20"/>
      <c r="I45" s="22">
        <v>57.142857142857146</v>
      </c>
      <c r="J45" s="1" t="s">
        <v>57</v>
      </c>
      <c r="K45" s="6">
        <f t="shared" si="0"/>
        <v>87.5</v>
      </c>
      <c r="L45" s="6">
        <f t="shared" si="1"/>
        <v>82.93650793650794</v>
      </c>
      <c r="M45" s="5">
        <f t="shared" si="2"/>
        <v>85.21825396825398</v>
      </c>
      <c r="N45" s="10">
        <f t="shared" si="3"/>
        <v>5</v>
      </c>
    </row>
    <row r="46" spans="1:14" ht="12.75">
      <c r="A46" s="1" t="s">
        <v>32</v>
      </c>
      <c r="B46" s="6">
        <v>100</v>
      </c>
      <c r="C46" s="6">
        <v>100</v>
      </c>
      <c r="D46" s="6">
        <v>50</v>
      </c>
      <c r="E46" s="6">
        <v>100</v>
      </c>
      <c r="F46" s="21">
        <v>50</v>
      </c>
      <c r="G46" s="24">
        <v>83.33333333333333</v>
      </c>
      <c r="H46" s="20">
        <v>92.21967963386727</v>
      </c>
      <c r="I46" s="21">
        <v>57.142857142857146</v>
      </c>
      <c r="J46" s="1" t="s">
        <v>32</v>
      </c>
      <c r="K46" s="6">
        <f t="shared" si="0"/>
        <v>87.5</v>
      </c>
      <c r="L46" s="6">
        <f t="shared" si="1"/>
        <v>70.67396752751444</v>
      </c>
      <c r="M46" s="5">
        <f t="shared" si="2"/>
        <v>79.08698376375722</v>
      </c>
      <c r="N46" s="10">
        <f t="shared" si="3"/>
        <v>8</v>
      </c>
    </row>
    <row r="47" spans="1:14" ht="12.75">
      <c r="A47" s="1" t="s">
        <v>33</v>
      </c>
      <c r="B47" s="6">
        <v>50</v>
      </c>
      <c r="C47" s="6">
        <v>100</v>
      </c>
      <c r="D47" s="6">
        <v>50</v>
      </c>
      <c r="E47" s="6">
        <v>100</v>
      </c>
      <c r="F47" s="22">
        <v>100</v>
      </c>
      <c r="G47" s="20">
        <v>41.666666666666664</v>
      </c>
      <c r="H47" s="20">
        <v>86.04118993135012</v>
      </c>
      <c r="I47" s="22">
        <v>100</v>
      </c>
      <c r="J47" s="1" t="s">
        <v>33</v>
      </c>
      <c r="K47" s="6">
        <f t="shared" si="0"/>
        <v>75</v>
      </c>
      <c r="L47" s="6">
        <f t="shared" si="1"/>
        <v>81.92696414950419</v>
      </c>
      <c r="M47" s="5">
        <f t="shared" si="2"/>
        <v>78.4634820747521</v>
      </c>
      <c r="N47" s="10">
        <f t="shared" si="3"/>
        <v>9</v>
      </c>
    </row>
    <row r="48" spans="1:14" ht="12.75">
      <c r="A48" s="1" t="s">
        <v>34</v>
      </c>
      <c r="B48" s="6">
        <v>50</v>
      </c>
      <c r="C48" s="6">
        <v>100</v>
      </c>
      <c r="D48" s="6">
        <v>50</v>
      </c>
      <c r="E48" s="6">
        <v>100</v>
      </c>
      <c r="F48" s="22">
        <v>0</v>
      </c>
      <c r="G48" s="20">
        <v>16.666666666666668</v>
      </c>
      <c r="H48" s="20">
        <v>82.6086956521739</v>
      </c>
      <c r="I48" s="22">
        <v>0</v>
      </c>
      <c r="J48" s="1" t="s">
        <v>34</v>
      </c>
      <c r="K48" s="6">
        <f t="shared" si="0"/>
        <v>75</v>
      </c>
      <c r="L48" s="6">
        <f t="shared" si="1"/>
        <v>24.818840579710145</v>
      </c>
      <c r="M48" s="5">
        <f t="shared" si="2"/>
        <v>49.90942028985507</v>
      </c>
      <c r="N48" s="10">
        <f t="shared" si="3"/>
        <v>24</v>
      </c>
    </row>
    <row r="49" spans="1:14" ht="12.75">
      <c r="A49" s="1" t="s">
        <v>35</v>
      </c>
      <c r="B49" s="6">
        <v>0</v>
      </c>
      <c r="C49" s="6">
        <v>0</v>
      </c>
      <c r="D49" s="6">
        <v>0</v>
      </c>
      <c r="E49" s="6">
        <v>0</v>
      </c>
      <c r="F49" s="22">
        <v>0</v>
      </c>
      <c r="G49" s="20">
        <v>0</v>
      </c>
      <c r="H49" s="20">
        <v>63.84439359267734</v>
      </c>
      <c r="I49" s="22">
        <v>0</v>
      </c>
      <c r="J49" s="1" t="s">
        <v>35</v>
      </c>
      <c r="K49" s="6">
        <f t="shared" si="0"/>
        <v>0</v>
      </c>
      <c r="L49" s="6">
        <f t="shared" si="1"/>
        <v>15.961098398169336</v>
      </c>
      <c r="M49" s="5">
        <f t="shared" si="2"/>
        <v>7.980549199084668</v>
      </c>
      <c r="N49" s="10">
        <f t="shared" si="3"/>
        <v>53</v>
      </c>
    </row>
    <row r="50" spans="1:14" ht="12.75">
      <c r="A50" s="1" t="s">
        <v>36</v>
      </c>
      <c r="B50" s="6">
        <v>100</v>
      </c>
      <c r="C50" s="6">
        <v>100</v>
      </c>
      <c r="D50" s="6">
        <v>100</v>
      </c>
      <c r="E50" s="6">
        <v>100</v>
      </c>
      <c r="F50" s="21">
        <v>50</v>
      </c>
      <c r="G50" s="24">
        <v>91.66666666666667</v>
      </c>
      <c r="H50" s="20">
        <v>98.16933638443936</v>
      </c>
      <c r="I50" s="21">
        <v>85.71428571428571</v>
      </c>
      <c r="J50" s="1" t="s">
        <v>36</v>
      </c>
      <c r="K50" s="6">
        <f t="shared" si="0"/>
        <v>100</v>
      </c>
      <c r="L50" s="6">
        <f t="shared" si="1"/>
        <v>81.38757219134794</v>
      </c>
      <c r="M50" s="5">
        <f t="shared" si="2"/>
        <v>90.69378609567397</v>
      </c>
      <c r="N50" s="10">
        <f t="shared" si="3"/>
        <v>3</v>
      </c>
    </row>
    <row r="51" spans="1:14" ht="12.75">
      <c r="A51" s="1" t="s">
        <v>37</v>
      </c>
      <c r="B51" s="6">
        <v>0</v>
      </c>
      <c r="C51" s="6">
        <v>0</v>
      </c>
      <c r="D51" s="6">
        <v>0</v>
      </c>
      <c r="E51" s="6">
        <v>0</v>
      </c>
      <c r="F51" s="21">
        <v>0</v>
      </c>
      <c r="G51" s="24">
        <v>0</v>
      </c>
      <c r="H51" s="20">
        <v>72.08237986270024</v>
      </c>
      <c r="I51" s="21">
        <v>14.285714285714286</v>
      </c>
      <c r="J51" s="1" t="s">
        <v>37</v>
      </c>
      <c r="K51" s="6">
        <f t="shared" si="0"/>
        <v>0</v>
      </c>
      <c r="L51" s="6">
        <f t="shared" si="1"/>
        <v>21.592023537103632</v>
      </c>
      <c r="M51" s="5">
        <f t="shared" si="2"/>
        <v>10.796011768551816</v>
      </c>
      <c r="N51" s="10">
        <f t="shared" si="3"/>
        <v>51</v>
      </c>
    </row>
    <row r="52" spans="1:14" ht="12.75">
      <c r="A52" s="1" t="s">
        <v>38</v>
      </c>
      <c r="B52" s="6">
        <v>0</v>
      </c>
      <c r="C52" s="6">
        <v>0</v>
      </c>
      <c r="D52" s="6">
        <v>0</v>
      </c>
      <c r="E52" s="6">
        <v>0</v>
      </c>
      <c r="F52" s="21">
        <v>62.5</v>
      </c>
      <c r="G52" s="24">
        <v>16.666666666666668</v>
      </c>
      <c r="H52" s="20">
        <v>78.48970251716247</v>
      </c>
      <c r="I52" s="21">
        <v>42.857142857142854</v>
      </c>
      <c r="J52" s="1" t="s">
        <v>38</v>
      </c>
      <c r="K52" s="6">
        <f t="shared" si="0"/>
        <v>0</v>
      </c>
      <c r="L52" s="6">
        <f t="shared" si="1"/>
        <v>50.128378010243004</v>
      </c>
      <c r="M52" s="5">
        <f t="shared" si="2"/>
        <v>25.064189005121502</v>
      </c>
      <c r="N52" s="10">
        <f t="shared" si="3"/>
        <v>44</v>
      </c>
    </row>
    <row r="53" spans="1:14" ht="12.75">
      <c r="A53" s="1" t="s">
        <v>39</v>
      </c>
      <c r="B53" s="6">
        <v>0</v>
      </c>
      <c r="C53" s="6">
        <v>0</v>
      </c>
      <c r="D53" s="6">
        <v>0</v>
      </c>
      <c r="E53" s="6">
        <v>100</v>
      </c>
      <c r="F53" s="21">
        <v>37.5</v>
      </c>
      <c r="G53" s="24">
        <v>58.333333333333336</v>
      </c>
      <c r="H53" s="20">
        <v>85.58352402745996</v>
      </c>
      <c r="I53" s="21">
        <v>57.142857142857146</v>
      </c>
      <c r="J53" s="1" t="s">
        <v>39</v>
      </c>
      <c r="K53" s="6">
        <f t="shared" si="0"/>
        <v>25</v>
      </c>
      <c r="L53" s="6">
        <f t="shared" si="1"/>
        <v>59.63992862591261</v>
      </c>
      <c r="M53" s="5">
        <f t="shared" si="2"/>
        <v>42.3199643129563</v>
      </c>
      <c r="N53" s="10">
        <f t="shared" si="3"/>
        <v>32</v>
      </c>
    </row>
    <row r="54" spans="1:14" ht="12.75">
      <c r="A54" s="1" t="s">
        <v>40</v>
      </c>
      <c r="B54" s="6">
        <v>0</v>
      </c>
      <c r="C54" s="6">
        <v>100</v>
      </c>
      <c r="D54" s="6">
        <v>0</v>
      </c>
      <c r="E54" s="6">
        <v>0</v>
      </c>
      <c r="F54" s="21">
        <v>62.5</v>
      </c>
      <c r="G54" s="24">
        <v>33.333333333333336</v>
      </c>
      <c r="H54" s="20">
        <v>76.20137299771167</v>
      </c>
      <c r="I54" s="21">
        <v>71.42857142857143</v>
      </c>
      <c r="J54" s="1" t="s">
        <v>40</v>
      </c>
      <c r="K54" s="6">
        <f t="shared" si="0"/>
        <v>25</v>
      </c>
      <c r="L54" s="6">
        <f t="shared" si="1"/>
        <v>60.865819439904115</v>
      </c>
      <c r="M54" s="5">
        <f t="shared" si="2"/>
        <v>42.93290971995206</v>
      </c>
      <c r="N54" s="10">
        <f t="shared" si="3"/>
        <v>31</v>
      </c>
    </row>
    <row r="55" spans="1:14" ht="12.75">
      <c r="A55" s="1" t="s">
        <v>41</v>
      </c>
      <c r="B55" s="6">
        <v>50</v>
      </c>
      <c r="C55" s="6">
        <v>0</v>
      </c>
      <c r="D55" s="6">
        <v>0</v>
      </c>
      <c r="E55" s="6">
        <v>0</v>
      </c>
      <c r="F55" s="21">
        <v>25</v>
      </c>
      <c r="G55" s="24">
        <v>25</v>
      </c>
      <c r="H55" s="20">
        <v>89.47368421052632</v>
      </c>
      <c r="I55" s="22">
        <v>57.142857142857146</v>
      </c>
      <c r="J55" s="1" t="s">
        <v>41</v>
      </c>
      <c r="K55" s="6">
        <f t="shared" si="0"/>
        <v>12.5</v>
      </c>
      <c r="L55" s="6">
        <f t="shared" si="1"/>
        <v>49.15413533834586</v>
      </c>
      <c r="M55" s="5">
        <f t="shared" si="2"/>
        <v>30.82706766917293</v>
      </c>
      <c r="N55" s="10">
        <f t="shared" si="3"/>
        <v>38</v>
      </c>
    </row>
    <row r="56" spans="1:14" ht="12.75">
      <c r="A56" s="1" t="s">
        <v>42</v>
      </c>
      <c r="B56" s="6">
        <v>50</v>
      </c>
      <c r="C56" s="6">
        <v>0</v>
      </c>
      <c r="D56" s="6">
        <v>50</v>
      </c>
      <c r="E56" s="6">
        <v>0</v>
      </c>
      <c r="F56" s="21">
        <v>62.5</v>
      </c>
      <c r="G56" s="24">
        <v>58.333333333333336</v>
      </c>
      <c r="H56" s="20">
        <v>80.54919908466819</v>
      </c>
      <c r="I56" s="21">
        <v>57.142857142857146</v>
      </c>
      <c r="J56" s="1" t="s">
        <v>42</v>
      </c>
      <c r="K56" s="6">
        <f t="shared" si="0"/>
        <v>25</v>
      </c>
      <c r="L56" s="6">
        <f t="shared" si="1"/>
        <v>64.63134739021467</v>
      </c>
      <c r="M56" s="5">
        <f t="shared" si="2"/>
        <v>44.815673695107336</v>
      </c>
      <c r="N56" s="10">
        <f t="shared" si="3"/>
        <v>30</v>
      </c>
    </row>
    <row r="57" spans="1:14" ht="12.75">
      <c r="A57" s="1" t="s">
        <v>43</v>
      </c>
      <c r="B57" s="6">
        <v>0</v>
      </c>
      <c r="C57" s="6">
        <v>0</v>
      </c>
      <c r="D57" s="6">
        <v>0</v>
      </c>
      <c r="E57" s="6">
        <v>100</v>
      </c>
      <c r="F57" s="21">
        <v>50</v>
      </c>
      <c r="G57" s="24">
        <v>33.333333333333336</v>
      </c>
      <c r="H57" s="20">
        <v>60.869565217391305</v>
      </c>
      <c r="I57" s="21">
        <v>57.142857142857146</v>
      </c>
      <c r="J57" s="1" t="s">
        <v>43</v>
      </c>
      <c r="K57" s="6">
        <f t="shared" si="0"/>
        <v>25</v>
      </c>
      <c r="L57" s="6">
        <f t="shared" si="1"/>
        <v>50.33643892339545</v>
      </c>
      <c r="M57" s="5">
        <f t="shared" si="2"/>
        <v>37.668219461697724</v>
      </c>
      <c r="N57" s="10">
        <f t="shared" si="3"/>
        <v>34</v>
      </c>
    </row>
    <row r="58" spans="1:14" ht="12.75">
      <c r="A58" s="1"/>
      <c r="B58" s="6"/>
      <c r="C58" s="6"/>
      <c r="D58" s="6"/>
      <c r="E58" s="6"/>
      <c r="F58" s="6"/>
      <c r="G58" s="24"/>
      <c r="H58" s="20"/>
      <c r="I58" s="24"/>
      <c r="J58" s="1"/>
      <c r="K58" s="6"/>
      <c r="L58" s="6"/>
      <c r="M58" s="5"/>
      <c r="N58" s="10"/>
    </row>
    <row r="59" spans="1:14" ht="12.75">
      <c r="A59" s="1" t="s">
        <v>63</v>
      </c>
      <c r="B59" s="6">
        <v>0</v>
      </c>
      <c r="C59" s="6">
        <v>0</v>
      </c>
      <c r="D59" s="6">
        <v>50</v>
      </c>
      <c r="E59" s="6">
        <v>100</v>
      </c>
      <c r="F59" s="23">
        <v>50</v>
      </c>
      <c r="G59" s="24">
        <v>41.666666666666664</v>
      </c>
      <c r="H59" s="20">
        <v>76.65903890160183</v>
      </c>
      <c r="I59" s="21">
        <v>42.857142857142854</v>
      </c>
      <c r="J59" s="1" t="s">
        <v>63</v>
      </c>
      <c r="K59" s="6">
        <f t="shared" si="0"/>
        <v>37.5</v>
      </c>
      <c r="L59" s="6">
        <f t="shared" si="1"/>
        <v>52.79571210635284</v>
      </c>
      <c r="M59" s="5">
        <f t="shared" si="2"/>
        <v>45.14785605317642</v>
      </c>
      <c r="N59" s="10">
        <f t="shared" si="3"/>
        <v>29</v>
      </c>
    </row>
    <row r="60" spans="1:14" ht="12.75">
      <c r="A60" s="1" t="s">
        <v>64</v>
      </c>
      <c r="B60" s="6">
        <v>0</v>
      </c>
      <c r="C60" s="6">
        <v>0</v>
      </c>
      <c r="D60" s="6">
        <v>0</v>
      </c>
      <c r="E60" s="6">
        <v>0</v>
      </c>
      <c r="F60" s="23">
        <v>50</v>
      </c>
      <c r="G60" s="24">
        <v>16.666666666666668</v>
      </c>
      <c r="H60" s="20">
        <v>73.45537757437071</v>
      </c>
      <c r="I60" s="21">
        <v>57.142857142857146</v>
      </c>
      <c r="J60" s="1" t="s">
        <v>64</v>
      </c>
      <c r="K60" s="6">
        <f t="shared" si="0"/>
        <v>0</v>
      </c>
      <c r="L60" s="6">
        <f t="shared" si="1"/>
        <v>49.31622534597363</v>
      </c>
      <c r="M60" s="5">
        <f t="shared" si="2"/>
        <v>24.658112672986814</v>
      </c>
      <c r="N60" s="10">
        <f t="shared" si="3"/>
        <v>45</v>
      </c>
    </row>
    <row r="61" spans="1:14" ht="12.75">
      <c r="A61" s="1" t="s">
        <v>65</v>
      </c>
      <c r="B61" s="6">
        <v>0</v>
      </c>
      <c r="C61" s="6">
        <v>0</v>
      </c>
      <c r="D61" s="6">
        <v>0</v>
      </c>
      <c r="E61" s="6">
        <v>0</v>
      </c>
      <c r="F61" s="23">
        <v>50</v>
      </c>
      <c r="G61" s="24">
        <v>0</v>
      </c>
      <c r="H61" s="20">
        <v>38.672768878718536</v>
      </c>
      <c r="I61" s="21">
        <v>42.857142857142854</v>
      </c>
      <c r="J61" s="1" t="s">
        <v>65</v>
      </c>
      <c r="K61" s="6">
        <f t="shared" si="0"/>
        <v>0</v>
      </c>
      <c r="L61" s="6">
        <f t="shared" si="1"/>
        <v>32.88247793396535</v>
      </c>
      <c r="M61" s="5">
        <f t="shared" si="2"/>
        <v>16.441238966982674</v>
      </c>
      <c r="N61" s="10">
        <f t="shared" si="3"/>
        <v>50</v>
      </c>
    </row>
    <row r="62" spans="1:14" ht="12.75">
      <c r="A62" s="1" t="s">
        <v>66</v>
      </c>
      <c r="B62" s="6">
        <v>0</v>
      </c>
      <c r="C62" s="6">
        <v>0</v>
      </c>
      <c r="D62" s="6">
        <v>0</v>
      </c>
      <c r="E62" s="6">
        <v>100</v>
      </c>
      <c r="F62" s="23">
        <v>50</v>
      </c>
      <c r="G62" s="24">
        <v>8.333333333333334</v>
      </c>
      <c r="H62" s="20">
        <v>78.48970251716247</v>
      </c>
      <c r="I62" s="21">
        <v>28.571428571428573</v>
      </c>
      <c r="J62" s="1" t="s">
        <v>66</v>
      </c>
      <c r="K62" s="6">
        <f t="shared" si="0"/>
        <v>25</v>
      </c>
      <c r="L62" s="6">
        <f t="shared" si="1"/>
        <v>41.3486161054811</v>
      </c>
      <c r="M62" s="5">
        <f t="shared" si="2"/>
        <v>33.17430805274055</v>
      </c>
      <c r="N62" s="10">
        <f t="shared" si="3"/>
        <v>36</v>
      </c>
    </row>
    <row r="63" spans="1:14" ht="12.75">
      <c r="A63" s="1" t="s">
        <v>67</v>
      </c>
      <c r="B63" s="6">
        <v>0</v>
      </c>
      <c r="C63" s="6">
        <v>100</v>
      </c>
      <c r="D63" s="6">
        <v>0</v>
      </c>
      <c r="E63" s="6">
        <v>100</v>
      </c>
      <c r="F63" s="23">
        <v>37.5</v>
      </c>
      <c r="G63" s="24">
        <v>16.666666666666668</v>
      </c>
      <c r="H63" s="20">
        <v>43.02059496567506</v>
      </c>
      <c r="I63" s="21">
        <v>71.42857142857143</v>
      </c>
      <c r="J63" s="1" t="s">
        <v>67</v>
      </c>
      <c r="K63" s="6">
        <f t="shared" si="0"/>
        <v>50</v>
      </c>
      <c r="L63" s="6">
        <f t="shared" si="1"/>
        <v>42.15395826522829</v>
      </c>
      <c r="M63" s="5">
        <f t="shared" si="2"/>
        <v>46.07697913261414</v>
      </c>
      <c r="N63" s="10">
        <f t="shared" si="3"/>
        <v>28</v>
      </c>
    </row>
    <row r="64" spans="1:14" s="12" customFormat="1" ht="12.75">
      <c r="A64" s="36" t="s">
        <v>73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</sheetData>
  <mergeCells count="5">
    <mergeCell ref="A64:N64"/>
    <mergeCell ref="A1:N1"/>
    <mergeCell ref="B6:E6"/>
    <mergeCell ref="F6:I6"/>
    <mergeCell ref="J6:N8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69"/>
  <sheetViews>
    <sheetView workbookViewId="0" topLeftCell="A1">
      <selection activeCell="B8" sqref="B8"/>
    </sheetView>
  </sheetViews>
  <sheetFormatPr defaultColWidth="9.140625" defaultRowHeight="12.75"/>
  <cols>
    <col min="1" max="1" width="24.00390625" style="3" customWidth="1"/>
    <col min="2" max="9" width="13.421875" style="2" customWidth="1"/>
    <col min="10" max="10" width="14.28125" style="2" customWidth="1"/>
    <col min="11" max="13" width="13.00390625" style="2" customWidth="1"/>
    <col min="14" max="14" width="7.57421875" style="2" customWidth="1"/>
    <col min="15" max="16384" width="9.140625" style="2" customWidth="1"/>
  </cols>
  <sheetData>
    <row r="1" spans="1:14" ht="28.5" customHeight="1">
      <c r="A1" s="38" t="s">
        <v>94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11" customFormat="1" ht="12">
      <c r="A2" s="17" t="s">
        <v>45</v>
      </c>
      <c r="B2" s="17" t="s">
        <v>90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1" customFormat="1" ht="12">
      <c r="A3" s="17" t="s">
        <v>46</v>
      </c>
      <c r="B3" s="17">
        <v>2002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1" customFormat="1" ht="12">
      <c r="A4" s="17" t="s">
        <v>59</v>
      </c>
      <c r="B4" s="17" t="s">
        <v>62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1" customFormat="1" ht="12">
      <c r="A5" s="17" t="s">
        <v>47</v>
      </c>
      <c r="B5" s="19">
        <v>40042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15" customFormat="1" ht="27" customHeight="1">
      <c r="A6" s="14"/>
      <c r="B6" s="40" t="s">
        <v>74</v>
      </c>
      <c r="C6" s="40"/>
      <c r="D6" s="40"/>
      <c r="E6" s="40"/>
      <c r="F6" s="40" t="s">
        <v>75</v>
      </c>
      <c r="G6" s="40"/>
      <c r="H6" s="40"/>
      <c r="I6" s="41"/>
      <c r="J6" s="42"/>
      <c r="K6" s="43"/>
      <c r="L6" s="43"/>
      <c r="M6" s="43"/>
      <c r="N6" s="43"/>
    </row>
    <row r="7" spans="1:14" s="9" customFormat="1" ht="48">
      <c r="A7" s="8" t="s">
        <v>60</v>
      </c>
      <c r="B7" s="8" t="s">
        <v>76</v>
      </c>
      <c r="C7" s="8" t="s">
        <v>77</v>
      </c>
      <c r="D7" s="8" t="s">
        <v>78</v>
      </c>
      <c r="E7" s="8" t="s">
        <v>79</v>
      </c>
      <c r="F7" s="16" t="s">
        <v>104</v>
      </c>
      <c r="G7" s="8" t="s">
        <v>80</v>
      </c>
      <c r="H7" s="8" t="s">
        <v>81</v>
      </c>
      <c r="I7" s="8" t="s">
        <v>82</v>
      </c>
      <c r="J7" s="43"/>
      <c r="K7" s="43"/>
      <c r="L7" s="43"/>
      <c r="M7" s="43"/>
      <c r="N7" s="43"/>
    </row>
    <row r="8" spans="1:14" s="35" customFormat="1" ht="75.75" customHeight="1">
      <c r="A8" s="32" t="s">
        <v>0</v>
      </c>
      <c r="B8" s="33" t="s">
        <v>83</v>
      </c>
      <c r="C8" s="33" t="s">
        <v>83</v>
      </c>
      <c r="D8" s="33" t="s">
        <v>83</v>
      </c>
      <c r="E8" s="33" t="s">
        <v>83</v>
      </c>
      <c r="F8" s="34" t="s">
        <v>84</v>
      </c>
      <c r="G8" s="33" t="s">
        <v>85</v>
      </c>
      <c r="H8" s="33" t="s">
        <v>86</v>
      </c>
      <c r="I8" s="33" t="s">
        <v>87</v>
      </c>
      <c r="J8" s="43"/>
      <c r="K8" s="43"/>
      <c r="L8" s="43"/>
      <c r="M8" s="43"/>
      <c r="N8" s="43"/>
    </row>
    <row r="9" spans="1:14" s="35" customFormat="1" ht="27">
      <c r="A9" s="32" t="s">
        <v>48</v>
      </c>
      <c r="B9" s="33" t="s">
        <v>53</v>
      </c>
      <c r="C9" s="33" t="s">
        <v>53</v>
      </c>
      <c r="D9" s="33" t="s">
        <v>53</v>
      </c>
      <c r="E9" s="33" t="s">
        <v>53</v>
      </c>
      <c r="F9" s="34" t="s">
        <v>53</v>
      </c>
      <c r="G9" s="33" t="s">
        <v>53</v>
      </c>
      <c r="H9" s="33" t="s">
        <v>88</v>
      </c>
      <c r="I9" s="33" t="s">
        <v>53</v>
      </c>
      <c r="J9" s="33"/>
      <c r="K9" s="33" t="s">
        <v>91</v>
      </c>
      <c r="L9" s="33" t="s">
        <v>92</v>
      </c>
      <c r="M9" s="32" t="s">
        <v>95</v>
      </c>
      <c r="N9" s="32" t="s">
        <v>69</v>
      </c>
    </row>
    <row r="10" spans="1:14" ht="12.75">
      <c r="A10" s="1" t="s">
        <v>1</v>
      </c>
      <c r="B10" s="6">
        <v>0</v>
      </c>
      <c r="C10" s="6">
        <v>0</v>
      </c>
      <c r="D10" s="6">
        <v>0</v>
      </c>
      <c r="E10" s="6">
        <v>0</v>
      </c>
      <c r="F10" s="21">
        <v>25</v>
      </c>
      <c r="G10" s="24">
        <v>25</v>
      </c>
      <c r="H10" s="6">
        <v>77.4187643020595</v>
      </c>
      <c r="I10" s="21">
        <v>57.142857142857146</v>
      </c>
      <c r="J10" s="1" t="s">
        <v>1</v>
      </c>
      <c r="K10" s="6">
        <f>AVERAGE(B10:E10)</f>
        <v>0</v>
      </c>
      <c r="L10" s="6">
        <f>AVERAGE(F10:I10)</f>
        <v>46.14040536122916</v>
      </c>
      <c r="M10" s="5">
        <f>AVERAGE(K10:L10)</f>
        <v>23.07020268061458</v>
      </c>
      <c r="N10" s="10">
        <f>RANK(M10,M$10:M$63)</f>
        <v>46</v>
      </c>
    </row>
    <row r="11" spans="1:14" ht="12.75">
      <c r="A11" s="1" t="s">
        <v>2</v>
      </c>
      <c r="B11" s="6">
        <v>50</v>
      </c>
      <c r="C11" s="6">
        <v>100</v>
      </c>
      <c r="D11" s="6">
        <v>100</v>
      </c>
      <c r="E11" s="6">
        <v>100</v>
      </c>
      <c r="F11" s="21">
        <v>87.5</v>
      </c>
      <c r="G11" s="24">
        <v>75</v>
      </c>
      <c r="H11" s="6">
        <v>99.54233409610984</v>
      </c>
      <c r="I11" s="21">
        <v>57.142857142857146</v>
      </c>
      <c r="J11" s="1" t="s">
        <v>2</v>
      </c>
      <c r="K11" s="6">
        <f aca="true" t="shared" si="0" ref="K11:K63">AVERAGE(B11:E11)</f>
        <v>87.5</v>
      </c>
      <c r="L11" s="6">
        <f aca="true" t="shared" si="1" ref="L11:L63">AVERAGE(F11:I11)</f>
        <v>79.79629780974174</v>
      </c>
      <c r="M11" s="5">
        <f aca="true" t="shared" si="2" ref="M11:M63">AVERAGE(K11:L11)</f>
        <v>83.64814890487088</v>
      </c>
      <c r="N11" s="10">
        <f aca="true" t="shared" si="3" ref="N11:N63">RANK(M11,M$10:M$63)</f>
        <v>7</v>
      </c>
    </row>
    <row r="12" spans="1:14" ht="12.75">
      <c r="A12" s="1" t="s">
        <v>3</v>
      </c>
      <c r="B12" s="6">
        <v>100</v>
      </c>
      <c r="C12" s="6">
        <v>100</v>
      </c>
      <c r="D12" s="6">
        <v>100</v>
      </c>
      <c r="E12" s="6">
        <v>100</v>
      </c>
      <c r="F12" s="21">
        <v>87.5</v>
      </c>
      <c r="G12" s="24">
        <v>75</v>
      </c>
      <c r="H12" s="20">
        <v>93.13501144164759</v>
      </c>
      <c r="I12" s="21">
        <v>57.142857142857146</v>
      </c>
      <c r="J12" s="1" t="s">
        <v>3</v>
      </c>
      <c r="K12" s="6">
        <f t="shared" si="0"/>
        <v>100</v>
      </c>
      <c r="L12" s="6">
        <f t="shared" si="1"/>
        <v>78.19446714612619</v>
      </c>
      <c r="M12" s="5">
        <f t="shared" si="2"/>
        <v>89.0972335730631</v>
      </c>
      <c r="N12" s="10">
        <f t="shared" si="3"/>
        <v>4</v>
      </c>
    </row>
    <row r="13" spans="1:14" ht="12.75">
      <c r="A13" s="1" t="s">
        <v>4</v>
      </c>
      <c r="B13" s="6">
        <v>50</v>
      </c>
      <c r="C13" s="6">
        <v>0</v>
      </c>
      <c r="D13" s="6">
        <v>50</v>
      </c>
      <c r="E13" s="6">
        <v>100</v>
      </c>
      <c r="F13" s="21">
        <v>50</v>
      </c>
      <c r="G13" s="24">
        <v>66.66666666666667</v>
      </c>
      <c r="H13" s="6">
        <v>79.63386727688787</v>
      </c>
      <c r="I13" s="21">
        <v>42.857142857142854</v>
      </c>
      <c r="J13" s="1" t="s">
        <v>4</v>
      </c>
      <c r="K13" s="6">
        <f t="shared" si="0"/>
        <v>50</v>
      </c>
      <c r="L13" s="6">
        <f t="shared" si="1"/>
        <v>59.78941920017435</v>
      </c>
      <c r="M13" s="5">
        <f t="shared" si="2"/>
        <v>54.894709600087175</v>
      </c>
      <c r="N13" s="10">
        <f t="shared" si="3"/>
        <v>26</v>
      </c>
    </row>
    <row r="14" spans="1:14" ht="12.75">
      <c r="A14" s="1" t="s">
        <v>5</v>
      </c>
      <c r="B14" s="6">
        <v>0</v>
      </c>
      <c r="C14" s="6">
        <v>0</v>
      </c>
      <c r="D14" s="6">
        <v>0</v>
      </c>
      <c r="E14" s="6">
        <v>0</v>
      </c>
      <c r="F14" s="21">
        <v>0</v>
      </c>
      <c r="G14" s="24">
        <v>33.333333333333336</v>
      </c>
      <c r="H14" s="6">
        <v>82.6086956521739</v>
      </c>
      <c r="I14" s="21">
        <v>57.142857142857146</v>
      </c>
      <c r="J14" s="1" t="s">
        <v>5</v>
      </c>
      <c r="K14" s="6">
        <f t="shared" si="0"/>
        <v>0</v>
      </c>
      <c r="L14" s="6">
        <f t="shared" si="1"/>
        <v>43.2712215320911</v>
      </c>
      <c r="M14" s="5">
        <f t="shared" si="2"/>
        <v>21.63561076604555</v>
      </c>
      <c r="N14" s="10">
        <f t="shared" si="3"/>
        <v>48</v>
      </c>
    </row>
    <row r="15" spans="1:14" ht="12.75">
      <c r="A15" s="1" t="s">
        <v>6</v>
      </c>
      <c r="B15" s="6">
        <v>0</v>
      </c>
      <c r="C15" s="6">
        <v>0</v>
      </c>
      <c r="D15" s="6">
        <v>0</v>
      </c>
      <c r="E15" s="6">
        <v>100</v>
      </c>
      <c r="F15" s="21">
        <v>25</v>
      </c>
      <c r="G15" s="24">
        <v>41.666666666666664</v>
      </c>
      <c r="H15" s="6">
        <v>78.64530892448512</v>
      </c>
      <c r="I15" s="21">
        <v>42.857142857142854</v>
      </c>
      <c r="J15" s="1" t="s">
        <v>6</v>
      </c>
      <c r="K15" s="6">
        <f t="shared" si="0"/>
        <v>25</v>
      </c>
      <c r="L15" s="6">
        <f t="shared" si="1"/>
        <v>47.04227961207366</v>
      </c>
      <c r="M15" s="5">
        <f t="shared" si="2"/>
        <v>36.02113980603683</v>
      </c>
      <c r="N15" s="10">
        <f t="shared" si="3"/>
        <v>41</v>
      </c>
    </row>
    <row r="16" spans="1:14" ht="12.75">
      <c r="A16" s="1" t="s">
        <v>49</v>
      </c>
      <c r="B16" s="6">
        <v>100</v>
      </c>
      <c r="C16" s="6">
        <v>100</v>
      </c>
      <c r="D16" s="6">
        <v>100</v>
      </c>
      <c r="E16" s="6">
        <v>100</v>
      </c>
      <c r="F16" s="22">
        <v>87.5</v>
      </c>
      <c r="G16" s="20">
        <v>83.33333333333333</v>
      </c>
      <c r="H16" s="6">
        <v>92.44851258581235</v>
      </c>
      <c r="I16" s="22">
        <v>57.142857142857146</v>
      </c>
      <c r="J16" s="1" t="s">
        <v>49</v>
      </c>
      <c r="K16" s="6">
        <f t="shared" si="0"/>
        <v>100</v>
      </c>
      <c r="L16" s="6">
        <f t="shared" si="1"/>
        <v>80.10617576550071</v>
      </c>
      <c r="M16" s="5">
        <f t="shared" si="2"/>
        <v>90.05308788275036</v>
      </c>
      <c r="N16" s="10">
        <f t="shared" si="3"/>
        <v>3</v>
      </c>
    </row>
    <row r="17" spans="1:14" ht="12.75">
      <c r="A17" s="1" t="s">
        <v>50</v>
      </c>
      <c r="B17" s="6">
        <v>50</v>
      </c>
      <c r="C17" s="6">
        <v>100</v>
      </c>
      <c r="D17" s="6">
        <v>50</v>
      </c>
      <c r="E17" s="6">
        <v>100</v>
      </c>
      <c r="F17" s="21">
        <v>50</v>
      </c>
      <c r="G17" s="24">
        <v>66.66666666666667</v>
      </c>
      <c r="H17" s="6">
        <v>85.35469107551488</v>
      </c>
      <c r="I17" s="21">
        <v>57.142857142857146</v>
      </c>
      <c r="J17" s="1" t="s">
        <v>54</v>
      </c>
      <c r="K17" s="6">
        <f t="shared" si="0"/>
        <v>75</v>
      </c>
      <c r="L17" s="6">
        <f t="shared" si="1"/>
        <v>64.79105372125967</v>
      </c>
      <c r="M17" s="5">
        <f t="shared" si="2"/>
        <v>69.89552686062984</v>
      </c>
      <c r="N17" s="10">
        <f t="shared" si="3"/>
        <v>18</v>
      </c>
    </row>
    <row r="18" spans="1:14" ht="12.75">
      <c r="A18" s="1" t="s">
        <v>7</v>
      </c>
      <c r="B18" s="6">
        <v>0</v>
      </c>
      <c r="C18" s="6">
        <v>100</v>
      </c>
      <c r="D18" s="6">
        <v>0</v>
      </c>
      <c r="E18" s="6">
        <v>100</v>
      </c>
      <c r="F18" s="21">
        <v>50</v>
      </c>
      <c r="G18" s="24">
        <v>50</v>
      </c>
      <c r="H18" s="6">
        <v>78.71853546910755</v>
      </c>
      <c r="I18" s="21">
        <v>57.142857142857146</v>
      </c>
      <c r="J18" s="1" t="s">
        <v>7</v>
      </c>
      <c r="K18" s="6">
        <f t="shared" si="0"/>
        <v>50</v>
      </c>
      <c r="L18" s="6">
        <f t="shared" si="1"/>
        <v>58.965348152991176</v>
      </c>
      <c r="M18" s="5">
        <f t="shared" si="2"/>
        <v>54.482674076495584</v>
      </c>
      <c r="N18" s="10">
        <f t="shared" si="3"/>
        <v>27</v>
      </c>
    </row>
    <row r="19" spans="1:14" ht="12.75">
      <c r="A19" s="1" t="s">
        <v>8</v>
      </c>
      <c r="B19" s="6">
        <v>0</v>
      </c>
      <c r="C19" s="6">
        <v>0</v>
      </c>
      <c r="D19" s="6">
        <v>0</v>
      </c>
      <c r="E19" s="6">
        <v>0</v>
      </c>
      <c r="F19" s="22">
        <v>100</v>
      </c>
      <c r="G19" s="20">
        <v>66.66666666666667</v>
      </c>
      <c r="H19" s="6">
        <v>86.2700228832952</v>
      </c>
      <c r="I19" s="22">
        <v>57.142857142857146</v>
      </c>
      <c r="J19" s="1" t="s">
        <v>8</v>
      </c>
      <c r="K19" s="6">
        <f t="shared" si="0"/>
        <v>0</v>
      </c>
      <c r="L19" s="6">
        <f t="shared" si="1"/>
        <v>77.51988667320477</v>
      </c>
      <c r="M19" s="5">
        <f t="shared" si="2"/>
        <v>38.75994333660238</v>
      </c>
      <c r="N19" s="10">
        <f t="shared" si="3"/>
        <v>39</v>
      </c>
    </row>
    <row r="20" spans="1:14" ht="12.75">
      <c r="A20" s="1" t="s">
        <v>9</v>
      </c>
      <c r="B20" s="6">
        <v>0</v>
      </c>
      <c r="C20" s="6">
        <v>0</v>
      </c>
      <c r="D20" s="6">
        <v>0</v>
      </c>
      <c r="E20" s="6">
        <v>100</v>
      </c>
      <c r="F20" s="21">
        <v>25</v>
      </c>
      <c r="G20" s="24">
        <v>83.33333333333333</v>
      </c>
      <c r="H20" s="6">
        <v>83.82608695652173</v>
      </c>
      <c r="I20" s="21">
        <v>57.142857142857146</v>
      </c>
      <c r="J20" s="1" t="s">
        <v>9</v>
      </c>
      <c r="K20" s="6">
        <f t="shared" si="0"/>
        <v>25</v>
      </c>
      <c r="L20" s="6">
        <f t="shared" si="1"/>
        <v>62.32556935817805</v>
      </c>
      <c r="M20" s="5">
        <f t="shared" si="2"/>
        <v>43.66278467908903</v>
      </c>
      <c r="N20" s="10">
        <f t="shared" si="3"/>
        <v>36</v>
      </c>
    </row>
    <row r="21" spans="1:14" ht="12.75">
      <c r="A21" s="1" t="s">
        <v>51</v>
      </c>
      <c r="B21" s="6">
        <v>0</v>
      </c>
      <c r="C21" s="6">
        <v>0</v>
      </c>
      <c r="D21" s="6">
        <v>0</v>
      </c>
      <c r="E21" s="6">
        <v>0</v>
      </c>
      <c r="F21" s="21">
        <v>25</v>
      </c>
      <c r="G21" s="24">
        <v>8.333333333333334</v>
      </c>
      <c r="H21" s="6">
        <v>67.7345537757437</v>
      </c>
      <c r="I21" s="21">
        <v>28.571428571428573</v>
      </c>
      <c r="J21" s="1" t="s">
        <v>55</v>
      </c>
      <c r="K21" s="6">
        <f t="shared" si="0"/>
        <v>0</v>
      </c>
      <c r="L21" s="6">
        <f t="shared" si="1"/>
        <v>32.40982892012641</v>
      </c>
      <c r="M21" s="5">
        <f t="shared" si="2"/>
        <v>16.204914460063204</v>
      </c>
      <c r="N21" s="10">
        <f t="shared" si="3"/>
        <v>50</v>
      </c>
    </row>
    <row r="22" spans="1:14" ht="12.75">
      <c r="A22" s="1" t="s">
        <v>44</v>
      </c>
      <c r="B22" s="6">
        <v>0</v>
      </c>
      <c r="C22" s="6">
        <v>0</v>
      </c>
      <c r="D22" s="6">
        <v>0</v>
      </c>
      <c r="E22" s="6">
        <v>0</v>
      </c>
      <c r="F22" s="21">
        <v>37.5</v>
      </c>
      <c r="G22" s="24">
        <v>33.333333333333336</v>
      </c>
      <c r="H22" s="6">
        <v>87.64302059496568</v>
      </c>
      <c r="I22" s="21">
        <v>71.42857142857143</v>
      </c>
      <c r="J22" s="1" t="s">
        <v>44</v>
      </c>
      <c r="K22" s="6">
        <f t="shared" si="0"/>
        <v>0</v>
      </c>
      <c r="L22" s="6">
        <f t="shared" si="1"/>
        <v>57.47623133921762</v>
      </c>
      <c r="M22" s="5">
        <f t="shared" si="2"/>
        <v>28.73811566960881</v>
      </c>
      <c r="N22" s="10">
        <f t="shared" si="3"/>
        <v>43</v>
      </c>
    </row>
    <row r="23" spans="1:14" ht="12.75">
      <c r="A23" s="1" t="s">
        <v>10</v>
      </c>
      <c r="B23" s="6">
        <v>50</v>
      </c>
      <c r="C23" s="6">
        <v>100</v>
      </c>
      <c r="D23" s="6">
        <v>0</v>
      </c>
      <c r="E23" s="6">
        <v>100</v>
      </c>
      <c r="F23" s="22">
        <v>75</v>
      </c>
      <c r="G23" s="20">
        <v>33.333333333333336</v>
      </c>
      <c r="H23" s="6">
        <v>76.43020594965675</v>
      </c>
      <c r="I23" s="22">
        <v>28.571428571428573</v>
      </c>
      <c r="J23" s="1" t="s">
        <v>10</v>
      </c>
      <c r="K23" s="6">
        <f t="shared" si="0"/>
        <v>62.5</v>
      </c>
      <c r="L23" s="6">
        <f t="shared" si="1"/>
        <v>53.33374196360467</v>
      </c>
      <c r="M23" s="5">
        <f t="shared" si="2"/>
        <v>57.91687098180233</v>
      </c>
      <c r="N23" s="10">
        <f t="shared" si="3"/>
        <v>24</v>
      </c>
    </row>
    <row r="24" spans="1:14" ht="12.75">
      <c r="A24" s="1" t="s">
        <v>52</v>
      </c>
      <c r="B24" s="6">
        <v>0</v>
      </c>
      <c r="C24" s="6">
        <v>0</v>
      </c>
      <c r="D24" s="6">
        <v>0</v>
      </c>
      <c r="E24" s="6">
        <v>100</v>
      </c>
      <c r="F24" s="22">
        <v>37.5</v>
      </c>
      <c r="G24" s="20">
        <v>0</v>
      </c>
      <c r="H24" s="6">
        <v>65.90389016018307</v>
      </c>
      <c r="I24" s="22">
        <v>42.857142857142854</v>
      </c>
      <c r="J24" s="1" t="s">
        <v>56</v>
      </c>
      <c r="K24" s="6">
        <f t="shared" si="0"/>
        <v>25</v>
      </c>
      <c r="L24" s="6">
        <f t="shared" si="1"/>
        <v>36.56525825433148</v>
      </c>
      <c r="M24" s="5">
        <f t="shared" si="2"/>
        <v>30.78262912716574</v>
      </c>
      <c r="N24" s="10">
        <f t="shared" si="3"/>
        <v>42</v>
      </c>
    </row>
    <row r="25" spans="1:14" ht="12.75">
      <c r="A25" s="1" t="s">
        <v>11</v>
      </c>
      <c r="B25" s="6">
        <v>0</v>
      </c>
      <c r="C25" s="6">
        <v>0</v>
      </c>
      <c r="D25" s="6">
        <v>0</v>
      </c>
      <c r="E25" s="6">
        <v>0</v>
      </c>
      <c r="F25" s="21">
        <v>62.5</v>
      </c>
      <c r="G25" s="24">
        <v>0</v>
      </c>
      <c r="H25" s="6">
        <v>28.448512585812352</v>
      </c>
      <c r="I25" s="21">
        <v>57.142857142857146</v>
      </c>
      <c r="J25" s="1" t="s">
        <v>11</v>
      </c>
      <c r="K25" s="6">
        <f t="shared" si="0"/>
        <v>0</v>
      </c>
      <c r="L25" s="6">
        <f t="shared" si="1"/>
        <v>37.02284243216737</v>
      </c>
      <c r="M25" s="5">
        <f t="shared" si="2"/>
        <v>18.511421216083686</v>
      </c>
      <c r="N25" s="10">
        <f t="shared" si="3"/>
        <v>49</v>
      </c>
    </row>
    <row r="26" spans="1:14" ht="12.75">
      <c r="A26" s="1" t="s">
        <v>12</v>
      </c>
      <c r="B26" s="6">
        <v>0</v>
      </c>
      <c r="C26" s="6">
        <v>100</v>
      </c>
      <c r="D26" s="6">
        <v>0</v>
      </c>
      <c r="E26" s="6">
        <v>100</v>
      </c>
      <c r="F26" s="21">
        <v>25</v>
      </c>
      <c r="G26" s="24">
        <v>25</v>
      </c>
      <c r="H26" s="6">
        <v>70.70938215102974</v>
      </c>
      <c r="I26" s="21">
        <v>57.142857142857146</v>
      </c>
      <c r="J26" s="1" t="s">
        <v>12</v>
      </c>
      <c r="K26" s="6">
        <f t="shared" si="0"/>
        <v>50</v>
      </c>
      <c r="L26" s="6">
        <f t="shared" si="1"/>
        <v>44.463059823471724</v>
      </c>
      <c r="M26" s="5">
        <f t="shared" si="2"/>
        <v>47.23152991173586</v>
      </c>
      <c r="N26" s="10">
        <f t="shared" si="3"/>
        <v>33</v>
      </c>
    </row>
    <row r="27" spans="1:14" ht="12.75">
      <c r="A27" s="1" t="s">
        <v>13</v>
      </c>
      <c r="B27" s="6">
        <v>0</v>
      </c>
      <c r="C27" s="6">
        <v>100</v>
      </c>
      <c r="D27" s="6">
        <v>0</v>
      </c>
      <c r="E27" s="6">
        <v>0</v>
      </c>
      <c r="F27" s="21">
        <v>87.5</v>
      </c>
      <c r="G27" s="24">
        <v>75</v>
      </c>
      <c r="H27" s="6">
        <v>86.2700228832952</v>
      </c>
      <c r="I27" s="21">
        <v>57.142857142857146</v>
      </c>
      <c r="J27" s="1" t="s">
        <v>13</v>
      </c>
      <c r="K27" s="6">
        <f t="shared" si="0"/>
        <v>25</v>
      </c>
      <c r="L27" s="6">
        <f t="shared" si="1"/>
        <v>76.4782200065381</v>
      </c>
      <c r="M27" s="5">
        <f t="shared" si="2"/>
        <v>50.73911000326905</v>
      </c>
      <c r="N27" s="10">
        <f t="shared" si="3"/>
        <v>29</v>
      </c>
    </row>
    <row r="28" spans="1:14" ht="12.75">
      <c r="A28" s="1" t="s">
        <v>14</v>
      </c>
      <c r="B28" s="6">
        <v>50</v>
      </c>
      <c r="C28" s="6">
        <v>100</v>
      </c>
      <c r="D28" s="6">
        <v>0</v>
      </c>
      <c r="E28" s="6">
        <v>0</v>
      </c>
      <c r="F28" s="21">
        <v>87.5</v>
      </c>
      <c r="G28" s="24">
        <v>66.66666666666667</v>
      </c>
      <c r="H28" s="6">
        <v>84.43935926773456</v>
      </c>
      <c r="I28" s="21">
        <v>57.142857142857146</v>
      </c>
      <c r="J28" s="1" t="s">
        <v>14</v>
      </c>
      <c r="K28" s="6">
        <f t="shared" si="0"/>
        <v>37.5</v>
      </c>
      <c r="L28" s="6">
        <f t="shared" si="1"/>
        <v>73.9372207693146</v>
      </c>
      <c r="M28" s="5">
        <f t="shared" si="2"/>
        <v>55.7186103846573</v>
      </c>
      <c r="N28" s="10">
        <f t="shared" si="3"/>
        <v>25</v>
      </c>
    </row>
    <row r="29" spans="1:14" ht="12.75">
      <c r="A29" s="1" t="s">
        <v>15</v>
      </c>
      <c r="B29" s="6">
        <v>50</v>
      </c>
      <c r="C29" s="6">
        <v>100</v>
      </c>
      <c r="D29" s="6">
        <v>50</v>
      </c>
      <c r="E29" s="6">
        <v>100</v>
      </c>
      <c r="F29" s="21">
        <v>75</v>
      </c>
      <c r="G29" s="24">
        <v>75</v>
      </c>
      <c r="H29" s="6">
        <v>83.98169336384439</v>
      </c>
      <c r="I29" s="21">
        <v>85.71428571428571</v>
      </c>
      <c r="J29" s="1" t="s">
        <v>15</v>
      </c>
      <c r="K29" s="6">
        <f t="shared" si="0"/>
        <v>75</v>
      </c>
      <c r="L29" s="6">
        <f t="shared" si="1"/>
        <v>79.92399476953253</v>
      </c>
      <c r="M29" s="5">
        <f t="shared" si="2"/>
        <v>77.46199738476626</v>
      </c>
      <c r="N29" s="10">
        <f t="shared" si="3"/>
        <v>11</v>
      </c>
    </row>
    <row r="30" spans="1:14" ht="12.75">
      <c r="A30" s="1" t="s">
        <v>16</v>
      </c>
      <c r="B30" s="6">
        <v>50</v>
      </c>
      <c r="C30" s="6">
        <v>100</v>
      </c>
      <c r="D30" s="6">
        <v>0</v>
      </c>
      <c r="E30" s="6">
        <v>0</v>
      </c>
      <c r="F30" s="21">
        <v>50</v>
      </c>
      <c r="G30" s="24">
        <v>25</v>
      </c>
      <c r="H30" s="6">
        <v>81.23569794050343</v>
      </c>
      <c r="I30" s="21">
        <v>71.42857142857143</v>
      </c>
      <c r="J30" s="1" t="s">
        <v>16</v>
      </c>
      <c r="K30" s="6">
        <f t="shared" si="0"/>
        <v>37.5</v>
      </c>
      <c r="L30" s="6">
        <f t="shared" si="1"/>
        <v>56.91606734226872</v>
      </c>
      <c r="M30" s="5">
        <f t="shared" si="2"/>
        <v>47.20803367113436</v>
      </c>
      <c r="N30" s="10">
        <f t="shared" si="3"/>
        <v>34</v>
      </c>
    </row>
    <row r="31" spans="1:14" ht="12.75">
      <c r="A31" s="1" t="s">
        <v>17</v>
      </c>
      <c r="B31" s="6">
        <v>50</v>
      </c>
      <c r="C31" s="6">
        <v>100</v>
      </c>
      <c r="D31" s="6">
        <v>50</v>
      </c>
      <c r="E31" s="6">
        <v>100</v>
      </c>
      <c r="F31" s="21">
        <v>62.5</v>
      </c>
      <c r="G31" s="24">
        <v>33.333333333333336</v>
      </c>
      <c r="H31" s="6">
        <v>77.34553775743707</v>
      </c>
      <c r="I31" s="21">
        <v>57.142857142857146</v>
      </c>
      <c r="J31" s="1" t="s">
        <v>17</v>
      </c>
      <c r="K31" s="6">
        <f t="shared" si="0"/>
        <v>75</v>
      </c>
      <c r="L31" s="6">
        <f t="shared" si="1"/>
        <v>57.58043205840689</v>
      </c>
      <c r="M31" s="5">
        <f t="shared" si="2"/>
        <v>66.29021602920345</v>
      </c>
      <c r="N31" s="10">
        <f t="shared" si="3"/>
        <v>20</v>
      </c>
    </row>
    <row r="32" spans="1:14" ht="12.75">
      <c r="A32" s="1" t="s">
        <v>18</v>
      </c>
      <c r="B32" s="6">
        <v>50</v>
      </c>
      <c r="C32" s="6">
        <v>100</v>
      </c>
      <c r="D32" s="6">
        <v>50</v>
      </c>
      <c r="E32" s="6">
        <v>100</v>
      </c>
      <c r="F32" s="21">
        <v>25</v>
      </c>
      <c r="G32" s="24">
        <v>50</v>
      </c>
      <c r="H32" s="6">
        <v>82.37986270022884</v>
      </c>
      <c r="I32" s="21">
        <v>57.142857142857146</v>
      </c>
      <c r="J32" s="1" t="s">
        <v>18</v>
      </c>
      <c r="K32" s="6">
        <f t="shared" si="0"/>
        <v>75</v>
      </c>
      <c r="L32" s="6">
        <f t="shared" si="1"/>
        <v>53.630679960771495</v>
      </c>
      <c r="M32" s="5">
        <f t="shared" si="2"/>
        <v>64.31533998038574</v>
      </c>
      <c r="N32" s="10">
        <f t="shared" si="3"/>
        <v>21</v>
      </c>
    </row>
    <row r="33" spans="1:14" ht="12.75">
      <c r="A33" s="1" t="s">
        <v>19</v>
      </c>
      <c r="B33" s="6">
        <v>50</v>
      </c>
      <c r="C33" s="6">
        <v>100</v>
      </c>
      <c r="D33" s="6">
        <v>50</v>
      </c>
      <c r="E33" s="6">
        <v>100</v>
      </c>
      <c r="F33" s="21">
        <v>87.5</v>
      </c>
      <c r="G33" s="24">
        <v>91.66666666666667</v>
      </c>
      <c r="H33" s="20">
        <v>88.78718535469108</v>
      </c>
      <c r="I33" s="21">
        <v>28.571428571428573</v>
      </c>
      <c r="J33" s="1" t="s">
        <v>19</v>
      </c>
      <c r="K33" s="6">
        <f t="shared" si="0"/>
        <v>75</v>
      </c>
      <c r="L33" s="6">
        <f t="shared" si="1"/>
        <v>74.13132014819658</v>
      </c>
      <c r="M33" s="5">
        <f t="shared" si="2"/>
        <v>74.56566007409829</v>
      </c>
      <c r="N33" s="10">
        <f t="shared" si="3"/>
        <v>12</v>
      </c>
    </row>
    <row r="34" spans="1:14" ht="12.75">
      <c r="A34" s="1" t="s">
        <v>20</v>
      </c>
      <c r="B34" s="6">
        <v>50</v>
      </c>
      <c r="C34" s="6">
        <v>100</v>
      </c>
      <c r="D34" s="6">
        <v>50</v>
      </c>
      <c r="E34" s="6">
        <v>100</v>
      </c>
      <c r="F34" s="21">
        <v>12.5</v>
      </c>
      <c r="G34" s="24">
        <v>41.666666666666664</v>
      </c>
      <c r="H34" s="6">
        <v>70.48054919908466</v>
      </c>
      <c r="I34" s="21">
        <v>57.142857142857146</v>
      </c>
      <c r="J34" s="1" t="s">
        <v>20</v>
      </c>
      <c r="K34" s="6">
        <f t="shared" si="0"/>
        <v>75</v>
      </c>
      <c r="L34" s="6">
        <f t="shared" si="1"/>
        <v>45.447518252152115</v>
      </c>
      <c r="M34" s="5">
        <f t="shared" si="2"/>
        <v>60.22375912607606</v>
      </c>
      <c r="N34" s="10">
        <f t="shared" si="3"/>
        <v>23</v>
      </c>
    </row>
    <row r="35" spans="1:14" ht="12.75">
      <c r="A35" s="1" t="s">
        <v>21</v>
      </c>
      <c r="B35" s="6">
        <v>50</v>
      </c>
      <c r="C35" s="6">
        <v>100</v>
      </c>
      <c r="D35" s="6">
        <v>50</v>
      </c>
      <c r="E35" s="6">
        <v>100</v>
      </c>
      <c r="F35" s="21">
        <v>25</v>
      </c>
      <c r="G35" s="24">
        <v>50</v>
      </c>
      <c r="H35" s="6">
        <v>84.21052631578948</v>
      </c>
      <c r="I35" s="21">
        <v>85.71428571428571</v>
      </c>
      <c r="J35" s="1" t="s">
        <v>21</v>
      </c>
      <c r="K35" s="6">
        <f t="shared" si="0"/>
        <v>75</v>
      </c>
      <c r="L35" s="6">
        <f t="shared" si="1"/>
        <v>61.2312030075188</v>
      </c>
      <c r="M35" s="5">
        <f t="shared" si="2"/>
        <v>68.1156015037594</v>
      </c>
      <c r="N35" s="10">
        <f t="shared" si="3"/>
        <v>19</v>
      </c>
    </row>
    <row r="36" spans="1:14" ht="12.75">
      <c r="A36" s="1" t="s">
        <v>22</v>
      </c>
      <c r="B36" s="6">
        <v>50</v>
      </c>
      <c r="C36" s="6">
        <v>100</v>
      </c>
      <c r="D36" s="6">
        <v>50</v>
      </c>
      <c r="E36" s="6">
        <v>100</v>
      </c>
      <c r="F36" s="21">
        <v>75</v>
      </c>
      <c r="G36" s="24">
        <v>75</v>
      </c>
      <c r="H36" s="6">
        <v>79.7070938215103</v>
      </c>
      <c r="I36" s="21">
        <v>57.142857142857146</v>
      </c>
      <c r="J36" s="1" t="s">
        <v>22</v>
      </c>
      <c r="K36" s="6">
        <f t="shared" si="0"/>
        <v>75</v>
      </c>
      <c r="L36" s="6">
        <f t="shared" si="1"/>
        <v>71.71248774109186</v>
      </c>
      <c r="M36" s="5">
        <f t="shared" si="2"/>
        <v>73.35624387054594</v>
      </c>
      <c r="N36" s="10">
        <f t="shared" si="3"/>
        <v>13</v>
      </c>
    </row>
    <row r="37" spans="1:14" ht="12.75">
      <c r="A37" s="1" t="s">
        <v>23</v>
      </c>
      <c r="B37" s="6">
        <v>50</v>
      </c>
      <c r="C37" s="6">
        <v>100</v>
      </c>
      <c r="D37" s="6">
        <v>0</v>
      </c>
      <c r="E37" s="6">
        <v>0</v>
      </c>
      <c r="F37" s="21">
        <v>100</v>
      </c>
      <c r="G37" s="24">
        <v>91.66666666666667</v>
      </c>
      <c r="H37" s="6">
        <v>93.59267734553775</v>
      </c>
      <c r="I37" s="21">
        <v>57.142857142857146</v>
      </c>
      <c r="J37" s="1" t="s">
        <v>23</v>
      </c>
      <c r="K37" s="6">
        <f t="shared" si="0"/>
        <v>37.5</v>
      </c>
      <c r="L37" s="6">
        <f t="shared" si="1"/>
        <v>85.6005502887654</v>
      </c>
      <c r="M37" s="5">
        <f t="shared" si="2"/>
        <v>61.5502751443827</v>
      </c>
      <c r="N37" s="10">
        <f t="shared" si="3"/>
        <v>22</v>
      </c>
    </row>
    <row r="38" spans="1:14" ht="12.75">
      <c r="A38" s="1" t="s">
        <v>24</v>
      </c>
      <c r="B38" s="6">
        <v>0</v>
      </c>
      <c r="C38" s="6">
        <v>0</v>
      </c>
      <c r="D38" s="6">
        <v>50</v>
      </c>
      <c r="E38" s="6">
        <v>100</v>
      </c>
      <c r="F38" s="21">
        <v>75</v>
      </c>
      <c r="G38" s="24">
        <v>50</v>
      </c>
      <c r="H38" s="6">
        <v>67.20366132723112</v>
      </c>
      <c r="I38" s="21">
        <v>57.142857142857146</v>
      </c>
      <c r="J38" s="1" t="s">
        <v>24</v>
      </c>
      <c r="K38" s="6">
        <f t="shared" si="0"/>
        <v>37.5</v>
      </c>
      <c r="L38" s="6">
        <f t="shared" si="1"/>
        <v>62.336629617522064</v>
      </c>
      <c r="M38" s="5">
        <f t="shared" si="2"/>
        <v>49.91831480876103</v>
      </c>
      <c r="N38" s="10">
        <f t="shared" si="3"/>
        <v>30</v>
      </c>
    </row>
    <row r="39" spans="1:14" ht="12.75">
      <c r="A39" s="1" t="s">
        <v>25</v>
      </c>
      <c r="B39" s="6">
        <v>100</v>
      </c>
      <c r="C39" s="6">
        <v>100</v>
      </c>
      <c r="D39" s="6">
        <v>100</v>
      </c>
      <c r="E39" s="6">
        <v>100</v>
      </c>
      <c r="F39" s="21">
        <v>75</v>
      </c>
      <c r="G39" s="24">
        <v>91.66666666666667</v>
      </c>
      <c r="H39" s="6">
        <v>96.33867276887872</v>
      </c>
      <c r="I39" s="21">
        <v>42.857142857142854</v>
      </c>
      <c r="J39" s="1" t="s">
        <v>25</v>
      </c>
      <c r="K39" s="6">
        <f t="shared" si="0"/>
        <v>100</v>
      </c>
      <c r="L39" s="6">
        <f t="shared" si="1"/>
        <v>76.46562057317206</v>
      </c>
      <c r="M39" s="5">
        <f t="shared" si="2"/>
        <v>88.23281028658603</v>
      </c>
      <c r="N39" s="10">
        <f t="shared" si="3"/>
        <v>5</v>
      </c>
    </row>
    <row r="40" spans="1:14" ht="12.75">
      <c r="A40" s="1" t="s">
        <v>26</v>
      </c>
      <c r="B40" s="6">
        <v>50</v>
      </c>
      <c r="C40" s="6">
        <v>100</v>
      </c>
      <c r="D40" s="6">
        <v>50</v>
      </c>
      <c r="E40" s="6">
        <v>100</v>
      </c>
      <c r="F40" s="21">
        <v>50</v>
      </c>
      <c r="G40" s="24">
        <v>83.33333333333333</v>
      </c>
      <c r="H40" s="6">
        <v>83.52402745995423</v>
      </c>
      <c r="I40" s="21">
        <v>57.142857142857146</v>
      </c>
      <c r="J40" s="1" t="s">
        <v>26</v>
      </c>
      <c r="K40" s="6">
        <f t="shared" si="0"/>
        <v>75</v>
      </c>
      <c r="L40" s="6">
        <f t="shared" si="1"/>
        <v>68.50005448403617</v>
      </c>
      <c r="M40" s="5">
        <f t="shared" si="2"/>
        <v>71.75002724201809</v>
      </c>
      <c r="N40" s="10">
        <f t="shared" si="3"/>
        <v>17</v>
      </c>
    </row>
    <row r="41" spans="1:14" ht="12.75">
      <c r="A41" s="1" t="s">
        <v>27</v>
      </c>
      <c r="B41" s="6">
        <v>50</v>
      </c>
      <c r="C41" s="6">
        <v>100</v>
      </c>
      <c r="D41" s="6">
        <v>50</v>
      </c>
      <c r="E41" s="6">
        <v>100</v>
      </c>
      <c r="F41" s="21">
        <v>50</v>
      </c>
      <c r="G41" s="24">
        <v>83.33333333333333</v>
      </c>
      <c r="H41" s="6">
        <v>97.7116704805492</v>
      </c>
      <c r="I41" s="21">
        <v>100</v>
      </c>
      <c r="J41" s="1" t="s">
        <v>27</v>
      </c>
      <c r="K41" s="6">
        <f t="shared" si="0"/>
        <v>75</v>
      </c>
      <c r="L41" s="6">
        <f t="shared" si="1"/>
        <v>82.76125095347064</v>
      </c>
      <c r="M41" s="5">
        <f t="shared" si="2"/>
        <v>78.88062547673532</v>
      </c>
      <c r="N41" s="10">
        <f t="shared" si="3"/>
        <v>8</v>
      </c>
    </row>
    <row r="42" spans="1:14" ht="12.75">
      <c r="A42" s="1" t="s">
        <v>28</v>
      </c>
      <c r="B42" s="6">
        <v>50</v>
      </c>
      <c r="C42" s="6">
        <v>100</v>
      </c>
      <c r="D42" s="6">
        <v>50</v>
      </c>
      <c r="E42" s="6">
        <v>100</v>
      </c>
      <c r="F42" s="21">
        <v>87.5</v>
      </c>
      <c r="G42" s="24">
        <v>75</v>
      </c>
      <c r="H42" s="6">
        <v>88.10068649885584</v>
      </c>
      <c r="I42" s="21">
        <v>28.571428571428573</v>
      </c>
      <c r="J42" s="1" t="s">
        <v>28</v>
      </c>
      <c r="K42" s="6">
        <f t="shared" si="0"/>
        <v>75</v>
      </c>
      <c r="L42" s="6">
        <f t="shared" si="1"/>
        <v>69.7930287675711</v>
      </c>
      <c r="M42" s="5">
        <f t="shared" si="2"/>
        <v>72.39651438378556</v>
      </c>
      <c r="N42" s="10">
        <f t="shared" si="3"/>
        <v>15</v>
      </c>
    </row>
    <row r="43" spans="1:14" ht="12.75">
      <c r="A43" s="1" t="s">
        <v>29</v>
      </c>
      <c r="B43" s="6">
        <v>0</v>
      </c>
      <c r="C43" s="6">
        <v>100</v>
      </c>
      <c r="D43" s="6">
        <v>0</v>
      </c>
      <c r="E43" s="6">
        <v>100</v>
      </c>
      <c r="F43" s="21">
        <v>37.5</v>
      </c>
      <c r="G43" s="24">
        <v>25</v>
      </c>
      <c r="H43" s="6">
        <v>90.8466819221968</v>
      </c>
      <c r="I43" s="21">
        <v>28.571428571428573</v>
      </c>
      <c r="J43" s="1" t="s">
        <v>29</v>
      </c>
      <c r="K43" s="6">
        <f t="shared" si="0"/>
        <v>50</v>
      </c>
      <c r="L43" s="6">
        <f t="shared" si="1"/>
        <v>45.47952762340635</v>
      </c>
      <c r="M43" s="5">
        <f t="shared" si="2"/>
        <v>47.73976381170317</v>
      </c>
      <c r="N43" s="10">
        <f t="shared" si="3"/>
        <v>32</v>
      </c>
    </row>
    <row r="44" spans="1:14" ht="12.75">
      <c r="A44" s="1" t="s">
        <v>30</v>
      </c>
      <c r="B44" s="6">
        <v>0</v>
      </c>
      <c r="C44" s="6">
        <v>0</v>
      </c>
      <c r="D44" s="6">
        <v>0</v>
      </c>
      <c r="E44" s="6">
        <v>0</v>
      </c>
      <c r="F44" s="21">
        <v>37.5</v>
      </c>
      <c r="G44" s="24">
        <v>25</v>
      </c>
      <c r="H44" s="6">
        <v>70.70938215102974</v>
      </c>
      <c r="I44" s="21">
        <v>57.142857142857146</v>
      </c>
      <c r="J44" s="1" t="s">
        <v>30</v>
      </c>
      <c r="K44" s="6">
        <f t="shared" si="0"/>
        <v>0</v>
      </c>
      <c r="L44" s="6">
        <f t="shared" si="1"/>
        <v>47.58805982347172</v>
      </c>
      <c r="M44" s="5">
        <f t="shared" si="2"/>
        <v>23.79402991173586</v>
      </c>
      <c r="N44" s="10">
        <f t="shared" si="3"/>
        <v>45</v>
      </c>
    </row>
    <row r="45" spans="1:14" ht="12.75">
      <c r="A45" s="1" t="s">
        <v>31</v>
      </c>
      <c r="B45" s="6">
        <v>100</v>
      </c>
      <c r="C45" s="6">
        <v>100</v>
      </c>
      <c r="D45" s="6">
        <v>100</v>
      </c>
      <c r="E45" s="6">
        <v>100</v>
      </c>
      <c r="F45" s="22">
        <v>100</v>
      </c>
      <c r="G45" s="20">
        <v>91.66666666666667</v>
      </c>
      <c r="H45" s="6"/>
      <c r="I45" s="22">
        <v>57.142857142857146</v>
      </c>
      <c r="J45" s="1" t="s">
        <v>57</v>
      </c>
      <c r="K45" s="6">
        <f t="shared" si="0"/>
        <v>100</v>
      </c>
      <c r="L45" s="6">
        <f t="shared" si="1"/>
        <v>82.93650793650794</v>
      </c>
      <c r="M45" s="5">
        <f t="shared" si="2"/>
        <v>91.46825396825398</v>
      </c>
      <c r="N45" s="10">
        <f t="shared" si="3"/>
        <v>1</v>
      </c>
    </row>
    <row r="46" spans="1:14" ht="12.75">
      <c r="A46" s="1" t="s">
        <v>32</v>
      </c>
      <c r="B46" s="6">
        <v>100</v>
      </c>
      <c r="C46" s="6">
        <v>100</v>
      </c>
      <c r="D46" s="6">
        <v>100</v>
      </c>
      <c r="E46" s="6">
        <v>100</v>
      </c>
      <c r="F46" s="21">
        <v>62.5</v>
      </c>
      <c r="G46" s="24">
        <v>83.33333333333333</v>
      </c>
      <c r="H46" s="6">
        <v>92.21967963386727</v>
      </c>
      <c r="I46" s="21">
        <v>57.142857142857146</v>
      </c>
      <c r="J46" s="1" t="s">
        <v>32</v>
      </c>
      <c r="K46" s="6">
        <f t="shared" si="0"/>
        <v>100</v>
      </c>
      <c r="L46" s="6">
        <f t="shared" si="1"/>
        <v>73.79896752751444</v>
      </c>
      <c r="M46" s="5">
        <f t="shared" si="2"/>
        <v>86.89948376375722</v>
      </c>
      <c r="N46" s="10">
        <f t="shared" si="3"/>
        <v>6</v>
      </c>
    </row>
    <row r="47" spans="1:14" ht="12.75">
      <c r="A47" s="1" t="s">
        <v>33</v>
      </c>
      <c r="B47" s="6">
        <v>50</v>
      </c>
      <c r="C47" s="6">
        <v>100</v>
      </c>
      <c r="D47" s="6">
        <v>50</v>
      </c>
      <c r="E47" s="6">
        <v>100</v>
      </c>
      <c r="F47" s="22">
        <v>100</v>
      </c>
      <c r="G47" s="20">
        <v>41.666666666666664</v>
      </c>
      <c r="H47" s="6">
        <v>86.04118993135012</v>
      </c>
      <c r="I47" s="22">
        <v>100</v>
      </c>
      <c r="J47" s="1" t="s">
        <v>33</v>
      </c>
      <c r="K47" s="6">
        <f t="shared" si="0"/>
        <v>75</v>
      </c>
      <c r="L47" s="6">
        <f t="shared" si="1"/>
        <v>81.92696414950419</v>
      </c>
      <c r="M47" s="5">
        <f t="shared" si="2"/>
        <v>78.4634820747521</v>
      </c>
      <c r="N47" s="10">
        <f t="shared" si="3"/>
        <v>9</v>
      </c>
    </row>
    <row r="48" spans="1:14" ht="12.75">
      <c r="A48" s="1" t="s">
        <v>34</v>
      </c>
      <c r="B48" s="6">
        <v>50</v>
      </c>
      <c r="C48" s="6">
        <v>100</v>
      </c>
      <c r="D48" s="6">
        <v>50</v>
      </c>
      <c r="E48" s="6">
        <v>100</v>
      </c>
      <c r="F48" s="21">
        <v>100</v>
      </c>
      <c r="G48" s="24">
        <v>83.33333333333333</v>
      </c>
      <c r="H48" s="6">
        <v>82.6086956521739</v>
      </c>
      <c r="I48" s="21">
        <v>57.142857142857146</v>
      </c>
      <c r="J48" s="1" t="s">
        <v>34</v>
      </c>
      <c r="K48" s="6">
        <f t="shared" si="0"/>
        <v>75</v>
      </c>
      <c r="L48" s="6">
        <f t="shared" si="1"/>
        <v>80.7712215320911</v>
      </c>
      <c r="M48" s="5">
        <f t="shared" si="2"/>
        <v>77.88561076604555</v>
      </c>
      <c r="N48" s="10">
        <f t="shared" si="3"/>
        <v>10</v>
      </c>
    </row>
    <row r="49" spans="1:14" ht="12.75">
      <c r="A49" s="1" t="s">
        <v>35</v>
      </c>
      <c r="B49" s="6">
        <v>0</v>
      </c>
      <c r="C49" s="6">
        <v>0</v>
      </c>
      <c r="D49" s="6">
        <v>0</v>
      </c>
      <c r="E49" s="6">
        <v>0</v>
      </c>
      <c r="F49" s="22">
        <v>0</v>
      </c>
      <c r="G49" s="20">
        <v>0</v>
      </c>
      <c r="H49" s="20">
        <v>63.84439359267734</v>
      </c>
      <c r="I49" s="22">
        <v>0</v>
      </c>
      <c r="J49" s="1" t="s">
        <v>35</v>
      </c>
      <c r="K49" s="6">
        <f t="shared" si="0"/>
        <v>0</v>
      </c>
      <c r="L49" s="6">
        <f t="shared" si="1"/>
        <v>15.961098398169336</v>
      </c>
      <c r="M49" s="5">
        <f t="shared" si="2"/>
        <v>7.980549199084668</v>
      </c>
      <c r="N49" s="10">
        <f t="shared" si="3"/>
        <v>53</v>
      </c>
    </row>
    <row r="50" spans="1:14" ht="12.75">
      <c r="A50" s="1" t="s">
        <v>36</v>
      </c>
      <c r="B50" s="6">
        <v>100</v>
      </c>
      <c r="C50" s="6">
        <v>100</v>
      </c>
      <c r="D50" s="6">
        <v>100</v>
      </c>
      <c r="E50" s="6">
        <v>100</v>
      </c>
      <c r="F50" s="21">
        <v>62.5</v>
      </c>
      <c r="G50" s="24">
        <v>83.33333333333333</v>
      </c>
      <c r="H50" s="6">
        <v>98.16933638443936</v>
      </c>
      <c r="I50" s="21">
        <v>85.71428571428571</v>
      </c>
      <c r="J50" s="1" t="s">
        <v>36</v>
      </c>
      <c r="K50" s="6">
        <f t="shared" si="0"/>
        <v>100</v>
      </c>
      <c r="L50" s="6">
        <f t="shared" si="1"/>
        <v>82.4292388580146</v>
      </c>
      <c r="M50" s="5">
        <f t="shared" si="2"/>
        <v>91.2146194290073</v>
      </c>
      <c r="N50" s="10">
        <f t="shared" si="3"/>
        <v>2</v>
      </c>
    </row>
    <row r="51" spans="1:14" ht="12.75">
      <c r="A51" s="1" t="s">
        <v>37</v>
      </c>
      <c r="B51" s="6">
        <v>0</v>
      </c>
      <c r="C51" s="6">
        <v>0</v>
      </c>
      <c r="D51" s="6">
        <v>0</v>
      </c>
      <c r="E51" s="6">
        <v>0</v>
      </c>
      <c r="F51" s="21">
        <v>0</v>
      </c>
      <c r="G51" s="24">
        <v>0</v>
      </c>
      <c r="H51" s="6">
        <v>72.08237986270024</v>
      </c>
      <c r="I51" s="21">
        <v>28.571428571428573</v>
      </c>
      <c r="J51" s="1" t="s">
        <v>37</v>
      </c>
      <c r="K51" s="6">
        <f t="shared" si="0"/>
        <v>0</v>
      </c>
      <c r="L51" s="6">
        <f t="shared" si="1"/>
        <v>25.1634521085322</v>
      </c>
      <c r="M51" s="5">
        <f t="shared" si="2"/>
        <v>12.5817260542661</v>
      </c>
      <c r="N51" s="10">
        <f t="shared" si="3"/>
        <v>52</v>
      </c>
    </row>
    <row r="52" spans="1:14" ht="12.75">
      <c r="A52" s="1" t="s">
        <v>38</v>
      </c>
      <c r="B52" s="6">
        <v>0</v>
      </c>
      <c r="C52" s="6">
        <v>0</v>
      </c>
      <c r="D52" s="6">
        <v>0</v>
      </c>
      <c r="E52" s="6">
        <v>0</v>
      </c>
      <c r="F52" s="21">
        <v>87.5</v>
      </c>
      <c r="G52" s="24">
        <v>16.666666666666668</v>
      </c>
      <c r="H52" s="6">
        <v>78.48970251716247</v>
      </c>
      <c r="I52" s="21">
        <v>42.857142857142854</v>
      </c>
      <c r="J52" s="1" t="s">
        <v>38</v>
      </c>
      <c r="K52" s="6">
        <f t="shared" si="0"/>
        <v>0</v>
      </c>
      <c r="L52" s="6">
        <f t="shared" si="1"/>
        <v>56.378378010243004</v>
      </c>
      <c r="M52" s="5">
        <f t="shared" si="2"/>
        <v>28.189189005121502</v>
      </c>
      <c r="N52" s="10">
        <f t="shared" si="3"/>
        <v>44</v>
      </c>
    </row>
    <row r="53" spans="1:14" ht="12.75">
      <c r="A53" s="1" t="s">
        <v>39</v>
      </c>
      <c r="B53" s="6">
        <v>50</v>
      </c>
      <c r="C53" s="6">
        <v>100</v>
      </c>
      <c r="D53" s="6">
        <v>50</v>
      </c>
      <c r="E53" s="6">
        <v>100</v>
      </c>
      <c r="F53" s="21">
        <v>87.5</v>
      </c>
      <c r="G53" s="24">
        <v>50</v>
      </c>
      <c r="H53" s="6">
        <v>85.58352402745996</v>
      </c>
      <c r="I53" s="21">
        <v>57.142857142857146</v>
      </c>
      <c r="J53" s="1" t="s">
        <v>39</v>
      </c>
      <c r="K53" s="6">
        <f t="shared" si="0"/>
        <v>75</v>
      </c>
      <c r="L53" s="6">
        <f t="shared" si="1"/>
        <v>70.05659529257927</v>
      </c>
      <c r="M53" s="5">
        <f t="shared" si="2"/>
        <v>72.52829764628964</v>
      </c>
      <c r="N53" s="10">
        <f t="shared" si="3"/>
        <v>14</v>
      </c>
    </row>
    <row r="54" spans="1:14" ht="12.75">
      <c r="A54" s="1" t="s">
        <v>40</v>
      </c>
      <c r="B54" s="6">
        <v>0</v>
      </c>
      <c r="C54" s="6">
        <v>100</v>
      </c>
      <c r="D54" s="6">
        <v>0</v>
      </c>
      <c r="E54" s="6">
        <v>0</v>
      </c>
      <c r="F54" s="21">
        <v>62.5</v>
      </c>
      <c r="G54" s="24">
        <v>33.333333333333336</v>
      </c>
      <c r="H54" s="6">
        <v>76.20137299771167</v>
      </c>
      <c r="I54" s="21">
        <v>57.142857142857146</v>
      </c>
      <c r="J54" s="1" t="s">
        <v>40</v>
      </c>
      <c r="K54" s="6">
        <f t="shared" si="0"/>
        <v>25</v>
      </c>
      <c r="L54" s="6">
        <f t="shared" si="1"/>
        <v>57.29439086847554</v>
      </c>
      <c r="M54" s="5">
        <f t="shared" si="2"/>
        <v>41.14719543423777</v>
      </c>
      <c r="N54" s="10">
        <f t="shared" si="3"/>
        <v>37</v>
      </c>
    </row>
    <row r="55" spans="1:14" ht="12.75">
      <c r="A55" s="1" t="s">
        <v>41</v>
      </c>
      <c r="B55" s="6">
        <v>50</v>
      </c>
      <c r="C55" s="6">
        <v>100</v>
      </c>
      <c r="D55" s="6">
        <v>50</v>
      </c>
      <c r="E55" s="6">
        <v>0</v>
      </c>
      <c r="F55" s="21">
        <v>37.5</v>
      </c>
      <c r="G55" s="24">
        <v>25</v>
      </c>
      <c r="H55" s="6">
        <v>89.47368421052632</v>
      </c>
      <c r="I55" s="21">
        <v>57.142857142857146</v>
      </c>
      <c r="J55" s="1" t="s">
        <v>41</v>
      </c>
      <c r="K55" s="6">
        <f t="shared" si="0"/>
        <v>50</v>
      </c>
      <c r="L55" s="6">
        <f t="shared" si="1"/>
        <v>52.27913533834586</v>
      </c>
      <c r="M55" s="5">
        <f t="shared" si="2"/>
        <v>51.13956766917293</v>
      </c>
      <c r="N55" s="10">
        <f t="shared" si="3"/>
        <v>28</v>
      </c>
    </row>
    <row r="56" spans="1:14" ht="12.75">
      <c r="A56" s="1" t="s">
        <v>42</v>
      </c>
      <c r="B56" s="6">
        <v>50</v>
      </c>
      <c r="C56" s="6">
        <v>100</v>
      </c>
      <c r="D56" s="6">
        <v>50</v>
      </c>
      <c r="E56" s="6">
        <v>100</v>
      </c>
      <c r="F56" s="21">
        <v>62.5</v>
      </c>
      <c r="G56" s="24">
        <v>75</v>
      </c>
      <c r="H56" s="6">
        <v>80.54919908466819</v>
      </c>
      <c r="I56" s="21">
        <v>57.142857142857146</v>
      </c>
      <c r="J56" s="1" t="s">
        <v>42</v>
      </c>
      <c r="K56" s="6">
        <f t="shared" si="0"/>
        <v>75</v>
      </c>
      <c r="L56" s="6">
        <f t="shared" si="1"/>
        <v>68.79801405688134</v>
      </c>
      <c r="M56" s="5">
        <f t="shared" si="2"/>
        <v>71.89900702844068</v>
      </c>
      <c r="N56" s="10">
        <f t="shared" si="3"/>
        <v>16</v>
      </c>
    </row>
    <row r="57" spans="1:14" ht="12.75">
      <c r="A57" s="1" t="s">
        <v>43</v>
      </c>
      <c r="B57" s="6">
        <v>0</v>
      </c>
      <c r="C57" s="6">
        <v>100</v>
      </c>
      <c r="D57" s="6">
        <v>0</v>
      </c>
      <c r="E57" s="6">
        <v>100</v>
      </c>
      <c r="F57" s="21">
        <v>25</v>
      </c>
      <c r="G57" s="24">
        <v>25</v>
      </c>
      <c r="H57" s="6">
        <v>60.869565217391305</v>
      </c>
      <c r="I57" s="21">
        <v>57.142857142857146</v>
      </c>
      <c r="J57" s="1" t="s">
        <v>43</v>
      </c>
      <c r="K57" s="6">
        <f t="shared" si="0"/>
        <v>50</v>
      </c>
      <c r="L57" s="6">
        <f t="shared" si="1"/>
        <v>42.00310559006211</v>
      </c>
      <c r="M57" s="5">
        <f t="shared" si="2"/>
        <v>46.00155279503106</v>
      </c>
      <c r="N57" s="10">
        <f t="shared" si="3"/>
        <v>35</v>
      </c>
    </row>
    <row r="58" spans="1:14" ht="12.75">
      <c r="A58" s="1"/>
      <c r="B58" s="6"/>
      <c r="C58" s="6"/>
      <c r="D58" s="6"/>
      <c r="E58" s="6"/>
      <c r="F58" s="6"/>
      <c r="G58" s="24"/>
      <c r="H58" s="6"/>
      <c r="I58" s="24"/>
      <c r="J58" s="1"/>
      <c r="K58" s="6"/>
      <c r="L58" s="6"/>
      <c r="M58" s="5"/>
      <c r="N58" s="10"/>
    </row>
    <row r="59" spans="1:14" ht="12.75">
      <c r="A59" s="1" t="s">
        <v>63</v>
      </c>
      <c r="B59" s="6">
        <v>0</v>
      </c>
      <c r="C59" s="6">
        <v>0</v>
      </c>
      <c r="D59" s="6">
        <v>50</v>
      </c>
      <c r="E59" s="6">
        <v>100</v>
      </c>
      <c r="F59" s="23">
        <v>25</v>
      </c>
      <c r="G59" s="24">
        <v>33.333333333333336</v>
      </c>
      <c r="H59" s="6">
        <v>76.65903890160183</v>
      </c>
      <c r="I59" s="21">
        <v>42.857142857142854</v>
      </c>
      <c r="J59" s="1" t="s">
        <v>63</v>
      </c>
      <c r="K59" s="6">
        <f t="shared" si="0"/>
        <v>37.5</v>
      </c>
      <c r="L59" s="6">
        <f t="shared" si="1"/>
        <v>44.46237877301951</v>
      </c>
      <c r="M59" s="5">
        <f t="shared" si="2"/>
        <v>40.981189386509755</v>
      </c>
      <c r="N59" s="10">
        <f t="shared" si="3"/>
        <v>38</v>
      </c>
    </row>
    <row r="60" spans="1:14" ht="12.75">
      <c r="A60" s="1" t="s">
        <v>64</v>
      </c>
      <c r="B60" s="6">
        <v>0</v>
      </c>
      <c r="C60" s="6">
        <v>0</v>
      </c>
      <c r="D60" s="6">
        <v>0</v>
      </c>
      <c r="E60" s="6">
        <v>0</v>
      </c>
      <c r="F60" s="23">
        <v>25</v>
      </c>
      <c r="G60" s="24">
        <v>25</v>
      </c>
      <c r="H60" s="6">
        <v>73.45537757437071</v>
      </c>
      <c r="I60" s="21">
        <v>57.142857142857146</v>
      </c>
      <c r="J60" s="1" t="s">
        <v>64</v>
      </c>
      <c r="K60" s="6">
        <f t="shared" si="0"/>
        <v>0</v>
      </c>
      <c r="L60" s="6">
        <f t="shared" si="1"/>
        <v>45.14955867930696</v>
      </c>
      <c r="M60" s="5">
        <f t="shared" si="2"/>
        <v>22.57477933965348</v>
      </c>
      <c r="N60" s="10">
        <f t="shared" si="3"/>
        <v>47</v>
      </c>
    </row>
    <row r="61" spans="1:14" ht="12.75">
      <c r="A61" s="1" t="s">
        <v>65</v>
      </c>
      <c r="B61" s="6">
        <v>0</v>
      </c>
      <c r="C61" s="6">
        <v>0</v>
      </c>
      <c r="D61" s="6">
        <v>0</v>
      </c>
      <c r="E61" s="6">
        <v>0</v>
      </c>
      <c r="F61" s="23">
        <v>37.5</v>
      </c>
      <c r="G61" s="24">
        <v>0</v>
      </c>
      <c r="H61" s="6">
        <v>38.672768878718536</v>
      </c>
      <c r="I61" s="21">
        <v>42.857142857142854</v>
      </c>
      <c r="J61" s="1" t="s">
        <v>65</v>
      </c>
      <c r="K61" s="6">
        <f t="shared" si="0"/>
        <v>0</v>
      </c>
      <c r="L61" s="6">
        <f t="shared" si="1"/>
        <v>29.757477933965347</v>
      </c>
      <c r="M61" s="5">
        <f t="shared" si="2"/>
        <v>14.878738966982674</v>
      </c>
      <c r="N61" s="10">
        <f t="shared" si="3"/>
        <v>51</v>
      </c>
    </row>
    <row r="62" spans="1:14" ht="12.75">
      <c r="A62" s="1" t="s">
        <v>66</v>
      </c>
      <c r="B62" s="6">
        <v>0</v>
      </c>
      <c r="C62" s="6">
        <v>0</v>
      </c>
      <c r="D62" s="6">
        <v>0</v>
      </c>
      <c r="E62" s="6">
        <v>100</v>
      </c>
      <c r="F62" s="23">
        <v>50</v>
      </c>
      <c r="G62" s="24">
        <v>25</v>
      </c>
      <c r="H62" s="6">
        <v>78.48970251716247</v>
      </c>
      <c r="I62" s="21">
        <v>42.857142857142854</v>
      </c>
      <c r="J62" s="1" t="s">
        <v>66</v>
      </c>
      <c r="K62" s="6">
        <f t="shared" si="0"/>
        <v>25</v>
      </c>
      <c r="L62" s="6">
        <f t="shared" si="1"/>
        <v>49.08671134357633</v>
      </c>
      <c r="M62" s="5">
        <f t="shared" si="2"/>
        <v>37.04335567178816</v>
      </c>
      <c r="N62" s="10">
        <f t="shared" si="3"/>
        <v>40</v>
      </c>
    </row>
    <row r="63" spans="1:14" ht="12.75">
      <c r="A63" s="1" t="s">
        <v>67</v>
      </c>
      <c r="B63" s="6">
        <v>0</v>
      </c>
      <c r="C63" s="6">
        <v>100</v>
      </c>
      <c r="D63" s="6">
        <v>0</v>
      </c>
      <c r="E63" s="6">
        <v>100</v>
      </c>
      <c r="F63" s="23">
        <v>50</v>
      </c>
      <c r="G63" s="24">
        <v>33.333333333333336</v>
      </c>
      <c r="H63" s="6">
        <v>43.02059496567506</v>
      </c>
      <c r="I63" s="21">
        <v>57.142857142857146</v>
      </c>
      <c r="J63" s="1" t="s">
        <v>67</v>
      </c>
      <c r="K63" s="6">
        <f t="shared" si="0"/>
        <v>50</v>
      </c>
      <c r="L63" s="6">
        <f t="shared" si="1"/>
        <v>45.874196360466385</v>
      </c>
      <c r="M63" s="5">
        <f t="shared" si="2"/>
        <v>47.93709818023319</v>
      </c>
      <c r="N63" s="10">
        <f t="shared" si="3"/>
        <v>31</v>
      </c>
    </row>
    <row r="64" spans="1:14" s="12" customFormat="1" ht="12.75">
      <c r="A64" s="36" t="s">
        <v>73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</sheetData>
  <mergeCells count="5">
    <mergeCell ref="A64:N64"/>
    <mergeCell ref="A1:N1"/>
    <mergeCell ref="B6:E6"/>
    <mergeCell ref="F6:I6"/>
    <mergeCell ref="J6:N8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69"/>
  <sheetViews>
    <sheetView workbookViewId="0" topLeftCell="A1">
      <selection activeCell="A1" sqref="A1:N1"/>
    </sheetView>
  </sheetViews>
  <sheetFormatPr defaultColWidth="9.140625" defaultRowHeight="12.75"/>
  <cols>
    <col min="1" max="1" width="24.00390625" style="3" customWidth="1"/>
    <col min="2" max="9" width="13.421875" style="2" customWidth="1"/>
    <col min="10" max="10" width="14.28125" style="2" customWidth="1"/>
    <col min="11" max="13" width="13.00390625" style="2" customWidth="1"/>
    <col min="14" max="14" width="7.57421875" style="2" customWidth="1"/>
    <col min="15" max="16384" width="9.140625" style="2" customWidth="1"/>
  </cols>
  <sheetData>
    <row r="1" spans="1:14" ht="28.5" customHeight="1">
      <c r="A1" s="38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11" customFormat="1" ht="12">
      <c r="A2" s="17" t="s">
        <v>45</v>
      </c>
      <c r="B2" s="17" t="s">
        <v>90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1" customFormat="1" ht="12">
      <c r="A3" s="17" t="s">
        <v>46</v>
      </c>
      <c r="B3" s="17">
        <v>2005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1" customFormat="1" ht="12">
      <c r="A4" s="17" t="s">
        <v>59</v>
      </c>
      <c r="B4" s="17" t="s">
        <v>62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1" customFormat="1" ht="12">
      <c r="A5" s="17" t="s">
        <v>47</v>
      </c>
      <c r="B5" s="19">
        <v>40042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15" customFormat="1" ht="27" customHeight="1">
      <c r="A6" s="14"/>
      <c r="B6" s="40" t="s">
        <v>74</v>
      </c>
      <c r="C6" s="40"/>
      <c r="D6" s="40"/>
      <c r="E6" s="40"/>
      <c r="F6" s="40" t="s">
        <v>75</v>
      </c>
      <c r="G6" s="40"/>
      <c r="H6" s="40"/>
      <c r="I6" s="41"/>
      <c r="J6" s="42"/>
      <c r="K6" s="43"/>
      <c r="L6" s="43"/>
      <c r="M6" s="43"/>
      <c r="N6" s="43"/>
    </row>
    <row r="7" spans="1:14" s="9" customFormat="1" ht="48">
      <c r="A7" s="8" t="s">
        <v>60</v>
      </c>
      <c r="B7" s="8" t="s">
        <v>76</v>
      </c>
      <c r="C7" s="8" t="s">
        <v>77</v>
      </c>
      <c r="D7" s="8" t="s">
        <v>78</v>
      </c>
      <c r="E7" s="8" t="s">
        <v>79</v>
      </c>
      <c r="F7" s="16" t="s">
        <v>104</v>
      </c>
      <c r="G7" s="8" t="s">
        <v>80</v>
      </c>
      <c r="H7" s="8" t="s">
        <v>81</v>
      </c>
      <c r="I7" s="8" t="s">
        <v>82</v>
      </c>
      <c r="J7" s="43"/>
      <c r="K7" s="43"/>
      <c r="L7" s="43"/>
      <c r="M7" s="43"/>
      <c r="N7" s="43"/>
    </row>
    <row r="8" spans="1:14" s="35" customFormat="1" ht="75.75" customHeight="1">
      <c r="A8" s="32" t="s">
        <v>0</v>
      </c>
      <c r="B8" s="33" t="s">
        <v>83</v>
      </c>
      <c r="C8" s="33" t="s">
        <v>83</v>
      </c>
      <c r="D8" s="33" t="s">
        <v>83</v>
      </c>
      <c r="E8" s="33" t="s">
        <v>83</v>
      </c>
      <c r="F8" s="34" t="s">
        <v>84</v>
      </c>
      <c r="G8" s="33" t="s">
        <v>85</v>
      </c>
      <c r="H8" s="33" t="s">
        <v>86</v>
      </c>
      <c r="I8" s="33" t="s">
        <v>87</v>
      </c>
      <c r="J8" s="43"/>
      <c r="K8" s="43"/>
      <c r="L8" s="43"/>
      <c r="M8" s="43"/>
      <c r="N8" s="43"/>
    </row>
    <row r="9" spans="1:14" s="35" customFormat="1" ht="27">
      <c r="A9" s="32" t="s">
        <v>48</v>
      </c>
      <c r="B9" s="33" t="s">
        <v>53</v>
      </c>
      <c r="C9" s="33" t="s">
        <v>53</v>
      </c>
      <c r="D9" s="33" t="s">
        <v>53</v>
      </c>
      <c r="E9" s="33" t="s">
        <v>53</v>
      </c>
      <c r="F9" s="34" t="s">
        <v>53</v>
      </c>
      <c r="G9" s="33" t="s">
        <v>53</v>
      </c>
      <c r="H9" s="33" t="s">
        <v>88</v>
      </c>
      <c r="I9" s="33" t="s">
        <v>53</v>
      </c>
      <c r="J9" s="33"/>
      <c r="K9" s="33" t="s">
        <v>91</v>
      </c>
      <c r="L9" s="33" t="s">
        <v>92</v>
      </c>
      <c r="M9" s="32" t="s">
        <v>97</v>
      </c>
      <c r="N9" s="32" t="s">
        <v>70</v>
      </c>
    </row>
    <row r="10" spans="1:14" ht="12.75">
      <c r="A10" s="1" t="s">
        <v>1</v>
      </c>
      <c r="B10" s="6">
        <v>0</v>
      </c>
      <c r="C10" s="6">
        <v>0</v>
      </c>
      <c r="D10" s="6">
        <v>0</v>
      </c>
      <c r="E10" s="6">
        <v>0</v>
      </c>
      <c r="F10" s="21">
        <v>37.5</v>
      </c>
      <c r="G10" s="24">
        <v>41.666666666666664</v>
      </c>
      <c r="H10" s="6">
        <v>88.558352402746</v>
      </c>
      <c r="I10" s="21">
        <v>57.142857142857146</v>
      </c>
      <c r="J10" s="1" t="s">
        <v>1</v>
      </c>
      <c r="K10" s="6">
        <f>AVERAGE(B10:E10)</f>
        <v>0</v>
      </c>
      <c r="L10" s="6">
        <f>AVERAGE(F10:I10)</f>
        <v>56.21696905306745</v>
      </c>
      <c r="M10" s="5">
        <f>AVERAGE(K10:L10)</f>
        <v>28.108484526533726</v>
      </c>
      <c r="N10" s="10">
        <f>RANK(M10,M$10:M$63)</f>
        <v>44</v>
      </c>
    </row>
    <row r="11" spans="1:14" ht="12.75">
      <c r="A11" s="1" t="s">
        <v>2</v>
      </c>
      <c r="B11" s="6">
        <v>50</v>
      </c>
      <c r="C11" s="6">
        <v>100</v>
      </c>
      <c r="D11" s="6">
        <v>50</v>
      </c>
      <c r="E11" s="6">
        <v>100</v>
      </c>
      <c r="F11" s="21">
        <v>87.5</v>
      </c>
      <c r="G11" s="24">
        <v>66.66666666666667</v>
      </c>
      <c r="H11" s="6">
        <v>100</v>
      </c>
      <c r="I11" s="21">
        <v>57.142857142857146</v>
      </c>
      <c r="J11" s="1" t="s">
        <v>2</v>
      </c>
      <c r="K11" s="6">
        <f aca="true" t="shared" si="0" ref="K11:K63">AVERAGE(B11:E11)</f>
        <v>75</v>
      </c>
      <c r="L11" s="6">
        <f aca="true" t="shared" si="1" ref="L11:L63">AVERAGE(F11:I11)</f>
        <v>77.82738095238096</v>
      </c>
      <c r="M11" s="5">
        <f aca="true" t="shared" si="2" ref="M11:M63">AVERAGE(K11:L11)</f>
        <v>76.41369047619048</v>
      </c>
      <c r="N11" s="10">
        <f aca="true" t="shared" si="3" ref="N11:N63">RANK(M11,M$10:M$63)</f>
        <v>12</v>
      </c>
    </row>
    <row r="12" spans="1:14" ht="12.75">
      <c r="A12" s="1" t="s">
        <v>3</v>
      </c>
      <c r="B12" s="6">
        <v>100</v>
      </c>
      <c r="C12" s="6">
        <v>100</v>
      </c>
      <c r="D12" s="6">
        <v>100</v>
      </c>
      <c r="E12" s="6">
        <v>100</v>
      </c>
      <c r="F12" s="21">
        <v>87.5</v>
      </c>
      <c r="G12" s="24">
        <v>58.333333333333336</v>
      </c>
      <c r="H12" s="6">
        <v>92.21967963386727</v>
      </c>
      <c r="I12" s="21">
        <v>57.142857142857146</v>
      </c>
      <c r="J12" s="1" t="s">
        <v>3</v>
      </c>
      <c r="K12" s="6">
        <f t="shared" si="0"/>
        <v>100</v>
      </c>
      <c r="L12" s="6">
        <f t="shared" si="1"/>
        <v>73.79896752751445</v>
      </c>
      <c r="M12" s="5">
        <f t="shared" si="2"/>
        <v>86.89948376375722</v>
      </c>
      <c r="N12" s="10">
        <f t="shared" si="3"/>
        <v>5</v>
      </c>
    </row>
    <row r="13" spans="1:14" ht="12.75">
      <c r="A13" s="1" t="s">
        <v>4</v>
      </c>
      <c r="B13" s="6">
        <v>50</v>
      </c>
      <c r="C13" s="6">
        <v>0</v>
      </c>
      <c r="D13" s="6">
        <v>50</v>
      </c>
      <c r="E13" s="6">
        <v>100</v>
      </c>
      <c r="F13" s="21">
        <v>62.5</v>
      </c>
      <c r="G13" s="24">
        <v>66.66666666666667</v>
      </c>
      <c r="H13" s="6">
        <v>87.64302059496568</v>
      </c>
      <c r="I13" s="21">
        <v>42.857142857142854</v>
      </c>
      <c r="J13" s="1" t="s">
        <v>4</v>
      </c>
      <c r="K13" s="6">
        <f t="shared" si="0"/>
        <v>50</v>
      </c>
      <c r="L13" s="6">
        <f t="shared" si="1"/>
        <v>64.9167075296938</v>
      </c>
      <c r="M13" s="5">
        <f t="shared" si="2"/>
        <v>57.4583537648469</v>
      </c>
      <c r="N13" s="10">
        <f t="shared" si="3"/>
        <v>25</v>
      </c>
    </row>
    <row r="14" spans="1:14" ht="12.75">
      <c r="A14" s="1" t="s">
        <v>5</v>
      </c>
      <c r="B14" s="6">
        <v>0</v>
      </c>
      <c r="C14" s="6">
        <v>0</v>
      </c>
      <c r="D14" s="6">
        <v>0</v>
      </c>
      <c r="E14" s="6">
        <v>0</v>
      </c>
      <c r="F14" s="21">
        <v>37.5</v>
      </c>
      <c r="G14" s="24">
        <v>50</v>
      </c>
      <c r="H14" s="6">
        <v>83.98169336384439</v>
      </c>
      <c r="I14" s="21">
        <v>57.142857142857146</v>
      </c>
      <c r="J14" s="1" t="s">
        <v>5</v>
      </c>
      <c r="K14" s="6">
        <f t="shared" si="0"/>
        <v>0</v>
      </c>
      <c r="L14" s="6">
        <f t="shared" si="1"/>
        <v>57.15613762667538</v>
      </c>
      <c r="M14" s="5">
        <f t="shared" si="2"/>
        <v>28.57806881333769</v>
      </c>
      <c r="N14" s="10">
        <f t="shared" si="3"/>
        <v>43</v>
      </c>
    </row>
    <row r="15" spans="1:14" ht="12.75">
      <c r="A15" s="1" t="s">
        <v>6</v>
      </c>
      <c r="B15" s="6">
        <v>50</v>
      </c>
      <c r="C15" s="6">
        <v>100</v>
      </c>
      <c r="D15" s="6">
        <v>0</v>
      </c>
      <c r="E15" s="6">
        <v>100</v>
      </c>
      <c r="F15" s="21">
        <v>50</v>
      </c>
      <c r="G15" s="24">
        <v>16.666666666666668</v>
      </c>
      <c r="H15" s="6">
        <v>86.2700228832952</v>
      </c>
      <c r="I15" s="21">
        <v>28.571428571428573</v>
      </c>
      <c r="J15" s="1" t="s">
        <v>6</v>
      </c>
      <c r="K15" s="6">
        <f t="shared" si="0"/>
        <v>62.5</v>
      </c>
      <c r="L15" s="6">
        <f t="shared" si="1"/>
        <v>45.37702953034761</v>
      </c>
      <c r="M15" s="5">
        <f t="shared" si="2"/>
        <v>53.93851476517381</v>
      </c>
      <c r="N15" s="10">
        <f t="shared" si="3"/>
        <v>28</v>
      </c>
    </row>
    <row r="16" spans="1:14" ht="12.75">
      <c r="A16" s="1" t="s">
        <v>49</v>
      </c>
      <c r="B16" s="6">
        <v>100</v>
      </c>
      <c r="C16" s="6">
        <v>100</v>
      </c>
      <c r="D16" s="6">
        <v>100</v>
      </c>
      <c r="E16" s="6">
        <v>100</v>
      </c>
      <c r="F16" s="21">
        <v>87.5</v>
      </c>
      <c r="G16" s="24">
        <v>83.33333333333333</v>
      </c>
      <c r="H16" s="6">
        <v>99.54233409610984</v>
      </c>
      <c r="I16" s="21">
        <v>57.142857142857146</v>
      </c>
      <c r="J16" s="1" t="s">
        <v>49</v>
      </c>
      <c r="K16" s="6">
        <f t="shared" si="0"/>
        <v>100</v>
      </c>
      <c r="L16" s="6">
        <f t="shared" si="1"/>
        <v>81.87963114307509</v>
      </c>
      <c r="M16" s="5">
        <f t="shared" si="2"/>
        <v>90.93981557153754</v>
      </c>
      <c r="N16" s="10">
        <f t="shared" si="3"/>
        <v>3</v>
      </c>
    </row>
    <row r="17" spans="1:14" ht="12.75">
      <c r="A17" s="1" t="s">
        <v>50</v>
      </c>
      <c r="B17" s="6">
        <v>50</v>
      </c>
      <c r="C17" s="6">
        <v>100</v>
      </c>
      <c r="D17" s="6">
        <v>50</v>
      </c>
      <c r="E17" s="6">
        <v>100</v>
      </c>
      <c r="F17" s="21">
        <v>37.5</v>
      </c>
      <c r="G17" s="24">
        <v>25</v>
      </c>
      <c r="H17" s="6">
        <v>86.95652173913044</v>
      </c>
      <c r="I17" s="21">
        <v>28.571428571428573</v>
      </c>
      <c r="J17" s="1" t="s">
        <v>54</v>
      </c>
      <c r="K17" s="6">
        <f t="shared" si="0"/>
        <v>75</v>
      </c>
      <c r="L17" s="6">
        <f t="shared" si="1"/>
        <v>44.506987577639755</v>
      </c>
      <c r="M17" s="5">
        <f t="shared" si="2"/>
        <v>59.75349378881988</v>
      </c>
      <c r="N17" s="10">
        <f t="shared" si="3"/>
        <v>23</v>
      </c>
    </row>
    <row r="18" spans="1:14" ht="12.75">
      <c r="A18" s="1" t="s">
        <v>7</v>
      </c>
      <c r="B18" s="6">
        <v>0</v>
      </c>
      <c r="C18" s="6">
        <v>100</v>
      </c>
      <c r="D18" s="6">
        <v>0</v>
      </c>
      <c r="E18" s="6">
        <v>100</v>
      </c>
      <c r="F18" s="21">
        <v>25</v>
      </c>
      <c r="G18" s="24">
        <v>16.666666666666668</v>
      </c>
      <c r="H18" s="6">
        <v>77.57437070938215</v>
      </c>
      <c r="I18" s="21">
        <v>28.571428571428573</v>
      </c>
      <c r="J18" s="1" t="s">
        <v>7</v>
      </c>
      <c r="K18" s="6">
        <f t="shared" si="0"/>
        <v>50</v>
      </c>
      <c r="L18" s="6">
        <f t="shared" si="1"/>
        <v>36.95311648686935</v>
      </c>
      <c r="M18" s="5">
        <f t="shared" si="2"/>
        <v>43.476558243434674</v>
      </c>
      <c r="N18" s="10">
        <f t="shared" si="3"/>
        <v>36</v>
      </c>
    </row>
    <row r="19" spans="1:14" ht="12.75">
      <c r="A19" s="1" t="s">
        <v>8</v>
      </c>
      <c r="B19" s="6">
        <v>0</v>
      </c>
      <c r="C19" s="6">
        <v>0</v>
      </c>
      <c r="D19" s="6">
        <v>50</v>
      </c>
      <c r="E19" s="6">
        <v>100</v>
      </c>
      <c r="F19" s="21">
        <v>100</v>
      </c>
      <c r="G19" s="24">
        <v>66.66666666666667</v>
      </c>
      <c r="H19" s="6">
        <v>84.89702517162472</v>
      </c>
      <c r="I19" s="21">
        <v>71.42857142857143</v>
      </c>
      <c r="J19" s="1" t="s">
        <v>8</v>
      </c>
      <c r="K19" s="6">
        <f t="shared" si="0"/>
        <v>37.5</v>
      </c>
      <c r="L19" s="6">
        <f t="shared" si="1"/>
        <v>80.74806581671571</v>
      </c>
      <c r="M19" s="5">
        <f t="shared" si="2"/>
        <v>59.124032908357854</v>
      </c>
      <c r="N19" s="10">
        <f t="shared" si="3"/>
        <v>24</v>
      </c>
    </row>
    <row r="20" spans="1:14" ht="12.75">
      <c r="A20" s="1" t="s">
        <v>9</v>
      </c>
      <c r="B20" s="6">
        <v>0</v>
      </c>
      <c r="C20" s="6">
        <v>0</v>
      </c>
      <c r="D20" s="6">
        <v>0</v>
      </c>
      <c r="E20" s="6">
        <v>100</v>
      </c>
      <c r="F20" s="21">
        <v>50</v>
      </c>
      <c r="G20" s="24">
        <v>58.333333333333336</v>
      </c>
      <c r="H20" s="6">
        <v>89.47368421052632</v>
      </c>
      <c r="I20" s="21">
        <v>42.857142857142854</v>
      </c>
      <c r="J20" s="1" t="s">
        <v>9</v>
      </c>
      <c r="K20" s="6">
        <f t="shared" si="0"/>
        <v>25</v>
      </c>
      <c r="L20" s="6">
        <f t="shared" si="1"/>
        <v>60.16604010025063</v>
      </c>
      <c r="M20" s="5">
        <f t="shared" si="2"/>
        <v>42.58302005012531</v>
      </c>
      <c r="N20" s="10">
        <f t="shared" si="3"/>
        <v>37</v>
      </c>
    </row>
    <row r="21" spans="1:14" ht="12.75">
      <c r="A21" s="1" t="s">
        <v>51</v>
      </c>
      <c r="B21" s="6">
        <v>0</v>
      </c>
      <c r="C21" s="6">
        <v>0</v>
      </c>
      <c r="D21" s="6">
        <v>0</v>
      </c>
      <c r="E21" s="6">
        <v>0</v>
      </c>
      <c r="F21" s="21">
        <v>25</v>
      </c>
      <c r="G21" s="24">
        <v>8.333333333333334</v>
      </c>
      <c r="H21" s="6">
        <v>52.558352402745996</v>
      </c>
      <c r="I21" s="21">
        <v>28.571428571428573</v>
      </c>
      <c r="J21" s="1" t="s">
        <v>55</v>
      </c>
      <c r="K21" s="6">
        <f t="shared" si="0"/>
        <v>0</v>
      </c>
      <c r="L21" s="6">
        <f t="shared" si="1"/>
        <v>28.615778576876973</v>
      </c>
      <c r="M21" s="5">
        <f t="shared" si="2"/>
        <v>14.307889288438487</v>
      </c>
      <c r="N21" s="10">
        <f t="shared" si="3"/>
        <v>50</v>
      </c>
    </row>
    <row r="22" spans="1:14" ht="12.75">
      <c r="A22" s="1" t="s">
        <v>44</v>
      </c>
      <c r="B22" s="6">
        <v>0</v>
      </c>
      <c r="C22" s="6">
        <v>0</v>
      </c>
      <c r="D22" s="6">
        <v>0</v>
      </c>
      <c r="E22" s="6">
        <v>0</v>
      </c>
      <c r="F22" s="21">
        <v>25</v>
      </c>
      <c r="G22" s="24">
        <v>41.666666666666664</v>
      </c>
      <c r="H22" s="6">
        <v>57.20823798627002</v>
      </c>
      <c r="I22" s="21">
        <v>42.857142857142854</v>
      </c>
      <c r="J22" s="1" t="s">
        <v>44</v>
      </c>
      <c r="K22" s="6">
        <f t="shared" si="0"/>
        <v>0</v>
      </c>
      <c r="L22" s="6">
        <f t="shared" si="1"/>
        <v>41.68301187751988</v>
      </c>
      <c r="M22" s="5">
        <f t="shared" si="2"/>
        <v>20.84150593875994</v>
      </c>
      <c r="N22" s="10">
        <f t="shared" si="3"/>
        <v>46</v>
      </c>
    </row>
    <row r="23" spans="1:14" ht="12.75">
      <c r="A23" s="1" t="s">
        <v>10</v>
      </c>
      <c r="B23" s="6">
        <v>50</v>
      </c>
      <c r="C23" s="6">
        <v>0</v>
      </c>
      <c r="D23" s="6">
        <v>0</v>
      </c>
      <c r="E23" s="6">
        <v>100</v>
      </c>
      <c r="F23" s="21">
        <v>62.5</v>
      </c>
      <c r="G23" s="24">
        <v>25</v>
      </c>
      <c r="H23" s="6">
        <v>71.16704805491992</v>
      </c>
      <c r="I23" s="21">
        <v>42.857142857142854</v>
      </c>
      <c r="J23" s="1" t="s">
        <v>10</v>
      </c>
      <c r="K23" s="6">
        <f t="shared" si="0"/>
        <v>37.5</v>
      </c>
      <c r="L23" s="6">
        <f t="shared" si="1"/>
        <v>50.381047728015695</v>
      </c>
      <c r="M23" s="5">
        <f t="shared" si="2"/>
        <v>43.940523864007844</v>
      </c>
      <c r="N23" s="10">
        <f t="shared" si="3"/>
        <v>33</v>
      </c>
    </row>
    <row r="24" spans="1:14" ht="12.75">
      <c r="A24" s="1" t="s">
        <v>52</v>
      </c>
      <c r="B24" s="6">
        <v>0</v>
      </c>
      <c r="C24" s="6">
        <v>0</v>
      </c>
      <c r="D24" s="6">
        <v>0</v>
      </c>
      <c r="E24" s="6">
        <v>0</v>
      </c>
      <c r="F24" s="21">
        <v>25</v>
      </c>
      <c r="G24" s="24">
        <v>8.333333333333334</v>
      </c>
      <c r="H24" s="6">
        <v>64.75972540045767</v>
      </c>
      <c r="I24" s="21">
        <v>42.857142857142854</v>
      </c>
      <c r="J24" s="1" t="s">
        <v>56</v>
      </c>
      <c r="K24" s="6">
        <f t="shared" si="0"/>
        <v>0</v>
      </c>
      <c r="L24" s="6">
        <f t="shared" si="1"/>
        <v>35.237550397733465</v>
      </c>
      <c r="M24" s="5">
        <f t="shared" si="2"/>
        <v>17.618775198866732</v>
      </c>
      <c r="N24" s="10">
        <f t="shared" si="3"/>
        <v>48</v>
      </c>
    </row>
    <row r="25" spans="1:14" ht="12.75">
      <c r="A25" s="1" t="s">
        <v>11</v>
      </c>
      <c r="B25" s="6">
        <v>0</v>
      </c>
      <c r="C25" s="6">
        <v>0</v>
      </c>
      <c r="D25" s="6">
        <v>0</v>
      </c>
      <c r="E25" s="6">
        <v>0</v>
      </c>
      <c r="F25" s="21">
        <v>25</v>
      </c>
      <c r="G25" s="24">
        <v>0</v>
      </c>
      <c r="H25" s="6">
        <v>13.729977116704802</v>
      </c>
      <c r="I25" s="21">
        <v>57.142857142857146</v>
      </c>
      <c r="J25" s="1" t="s">
        <v>11</v>
      </c>
      <c r="K25" s="6">
        <f t="shared" si="0"/>
        <v>0</v>
      </c>
      <c r="L25" s="6">
        <f t="shared" si="1"/>
        <v>23.96820856489049</v>
      </c>
      <c r="M25" s="5">
        <f t="shared" si="2"/>
        <v>11.984104282445244</v>
      </c>
      <c r="N25" s="10">
        <f t="shared" si="3"/>
        <v>52</v>
      </c>
    </row>
    <row r="26" spans="1:14" ht="12.75">
      <c r="A26" s="1" t="s">
        <v>12</v>
      </c>
      <c r="B26" s="6">
        <v>0</v>
      </c>
      <c r="C26" s="6">
        <v>100</v>
      </c>
      <c r="D26" s="6">
        <v>0</v>
      </c>
      <c r="E26" s="6">
        <v>100</v>
      </c>
      <c r="F26" s="21">
        <v>0</v>
      </c>
      <c r="G26" s="24">
        <v>50</v>
      </c>
      <c r="H26" s="6">
        <v>66.5903890160183</v>
      </c>
      <c r="I26" s="21">
        <v>42.857142857142854</v>
      </c>
      <c r="J26" s="1" t="s">
        <v>12</v>
      </c>
      <c r="K26" s="6">
        <f t="shared" si="0"/>
        <v>50</v>
      </c>
      <c r="L26" s="6">
        <f t="shared" si="1"/>
        <v>39.86188296829029</v>
      </c>
      <c r="M26" s="5">
        <f t="shared" si="2"/>
        <v>44.930941484145144</v>
      </c>
      <c r="N26" s="10">
        <f t="shared" si="3"/>
        <v>32</v>
      </c>
    </row>
    <row r="27" spans="1:14" ht="12.75">
      <c r="A27" s="1" t="s">
        <v>13</v>
      </c>
      <c r="B27" s="6">
        <v>0</v>
      </c>
      <c r="C27" s="6">
        <v>100</v>
      </c>
      <c r="D27" s="6">
        <v>0</v>
      </c>
      <c r="E27" s="6">
        <v>0</v>
      </c>
      <c r="F27" s="21">
        <v>62.5</v>
      </c>
      <c r="G27" s="24">
        <v>50</v>
      </c>
      <c r="H27" s="6">
        <v>81.23569794050343</v>
      </c>
      <c r="I27" s="21">
        <v>57.142857142857146</v>
      </c>
      <c r="J27" s="1" t="s">
        <v>13</v>
      </c>
      <c r="K27" s="6">
        <f t="shared" si="0"/>
        <v>25</v>
      </c>
      <c r="L27" s="6">
        <f t="shared" si="1"/>
        <v>62.71963877084014</v>
      </c>
      <c r="M27" s="5">
        <f t="shared" si="2"/>
        <v>43.85981938542007</v>
      </c>
      <c r="N27" s="10">
        <f t="shared" si="3"/>
        <v>34</v>
      </c>
    </row>
    <row r="28" spans="1:14" ht="12.75">
      <c r="A28" s="1" t="s">
        <v>14</v>
      </c>
      <c r="B28" s="6">
        <v>50</v>
      </c>
      <c r="C28" s="6">
        <v>100</v>
      </c>
      <c r="D28" s="6">
        <v>0</v>
      </c>
      <c r="E28" s="6">
        <v>0</v>
      </c>
      <c r="F28" s="21">
        <v>75</v>
      </c>
      <c r="G28" s="24">
        <v>58.333333333333336</v>
      </c>
      <c r="H28" s="6">
        <v>67.50572082379863</v>
      </c>
      <c r="I28" s="21">
        <v>42.857142857142854</v>
      </c>
      <c r="J28" s="1" t="s">
        <v>14</v>
      </c>
      <c r="K28" s="6">
        <f t="shared" si="0"/>
        <v>37.5</v>
      </c>
      <c r="L28" s="6">
        <f t="shared" si="1"/>
        <v>60.924049253568704</v>
      </c>
      <c r="M28" s="5">
        <f t="shared" si="2"/>
        <v>49.212024626784356</v>
      </c>
      <c r="N28" s="10">
        <f t="shared" si="3"/>
        <v>29</v>
      </c>
    </row>
    <row r="29" spans="1:14" ht="12.75">
      <c r="A29" s="1" t="s">
        <v>15</v>
      </c>
      <c r="B29" s="6">
        <v>100</v>
      </c>
      <c r="C29" s="6">
        <v>100</v>
      </c>
      <c r="D29" s="6">
        <v>50</v>
      </c>
      <c r="E29" s="6">
        <v>100</v>
      </c>
      <c r="F29" s="21">
        <v>75</v>
      </c>
      <c r="G29" s="24">
        <v>66.66666666666667</v>
      </c>
      <c r="H29" s="6">
        <v>91.30434782608695</v>
      </c>
      <c r="I29" s="21">
        <v>57.142857142857146</v>
      </c>
      <c r="J29" s="1" t="s">
        <v>15</v>
      </c>
      <c r="K29" s="6">
        <f t="shared" si="0"/>
        <v>87.5</v>
      </c>
      <c r="L29" s="6">
        <f t="shared" si="1"/>
        <v>72.5284679089027</v>
      </c>
      <c r="M29" s="5">
        <f t="shared" si="2"/>
        <v>80.01423395445136</v>
      </c>
      <c r="N29" s="10">
        <f t="shared" si="3"/>
        <v>8</v>
      </c>
    </row>
    <row r="30" spans="1:14" ht="12.75">
      <c r="A30" s="1" t="s">
        <v>16</v>
      </c>
      <c r="B30" s="6">
        <v>0</v>
      </c>
      <c r="C30" s="6">
        <v>0</v>
      </c>
      <c r="D30" s="6">
        <v>0</v>
      </c>
      <c r="E30" s="6">
        <v>0</v>
      </c>
      <c r="F30" s="21">
        <v>62.5</v>
      </c>
      <c r="G30" s="24">
        <v>58.333333333333336</v>
      </c>
      <c r="H30" s="6">
        <v>81.23569794050343</v>
      </c>
      <c r="I30" s="21">
        <v>42.857142857142854</v>
      </c>
      <c r="J30" s="1" t="s">
        <v>16</v>
      </c>
      <c r="K30" s="6">
        <f t="shared" si="0"/>
        <v>0</v>
      </c>
      <c r="L30" s="6">
        <f t="shared" si="1"/>
        <v>61.23154353274491</v>
      </c>
      <c r="M30" s="5">
        <f t="shared" si="2"/>
        <v>30.615771766372454</v>
      </c>
      <c r="N30" s="10">
        <f t="shared" si="3"/>
        <v>42</v>
      </c>
    </row>
    <row r="31" spans="1:14" ht="12.75">
      <c r="A31" s="1" t="s">
        <v>17</v>
      </c>
      <c r="B31" s="6">
        <v>0</v>
      </c>
      <c r="C31" s="6">
        <v>0</v>
      </c>
      <c r="D31" s="6">
        <v>50</v>
      </c>
      <c r="E31" s="6">
        <v>100</v>
      </c>
      <c r="F31" s="21">
        <v>75</v>
      </c>
      <c r="G31" s="24">
        <v>83.33333333333333</v>
      </c>
      <c r="H31" s="6">
        <v>89.47368421052632</v>
      </c>
      <c r="I31" s="21">
        <v>42.857142857142854</v>
      </c>
      <c r="J31" s="1" t="s">
        <v>17</v>
      </c>
      <c r="K31" s="6">
        <f t="shared" si="0"/>
        <v>37.5</v>
      </c>
      <c r="L31" s="6">
        <f t="shared" si="1"/>
        <v>72.66604010025061</v>
      </c>
      <c r="M31" s="5">
        <f t="shared" si="2"/>
        <v>55.083020050125306</v>
      </c>
      <c r="N31" s="10">
        <f t="shared" si="3"/>
        <v>26</v>
      </c>
    </row>
    <row r="32" spans="1:14" ht="12.75">
      <c r="A32" s="1" t="s">
        <v>18</v>
      </c>
      <c r="B32" s="6">
        <v>50</v>
      </c>
      <c r="C32" s="6">
        <v>100</v>
      </c>
      <c r="D32" s="6">
        <v>50</v>
      </c>
      <c r="E32" s="6">
        <v>100</v>
      </c>
      <c r="F32" s="21">
        <v>37.5</v>
      </c>
      <c r="G32" s="24">
        <v>75</v>
      </c>
      <c r="H32" s="6">
        <v>77.57437070938215</v>
      </c>
      <c r="I32" s="21">
        <v>42.857142857142854</v>
      </c>
      <c r="J32" s="1" t="s">
        <v>18</v>
      </c>
      <c r="K32" s="6">
        <f t="shared" si="0"/>
        <v>75</v>
      </c>
      <c r="L32" s="6">
        <f t="shared" si="1"/>
        <v>58.23287839163125</v>
      </c>
      <c r="M32" s="5">
        <f t="shared" si="2"/>
        <v>66.61643919581563</v>
      </c>
      <c r="N32" s="10">
        <f t="shared" si="3"/>
        <v>18</v>
      </c>
    </row>
    <row r="33" spans="1:14" ht="12.75">
      <c r="A33" s="1" t="s">
        <v>19</v>
      </c>
      <c r="B33" s="6">
        <v>50</v>
      </c>
      <c r="C33" s="6">
        <v>100</v>
      </c>
      <c r="D33" s="6">
        <v>50</v>
      </c>
      <c r="E33" s="6">
        <v>100</v>
      </c>
      <c r="F33" s="21">
        <v>75</v>
      </c>
      <c r="G33" s="24">
        <v>91.66666666666667</v>
      </c>
      <c r="H33" s="6">
        <v>87.18535469107552</v>
      </c>
      <c r="I33" s="21">
        <v>28.571428571428573</v>
      </c>
      <c r="J33" s="1" t="s">
        <v>19</v>
      </c>
      <c r="K33" s="6">
        <f t="shared" si="0"/>
        <v>75</v>
      </c>
      <c r="L33" s="6">
        <f t="shared" si="1"/>
        <v>70.6058624822927</v>
      </c>
      <c r="M33" s="5">
        <f t="shared" si="2"/>
        <v>72.80293124114635</v>
      </c>
      <c r="N33" s="10">
        <f t="shared" si="3"/>
        <v>13</v>
      </c>
    </row>
    <row r="34" spans="1:14" ht="12.75">
      <c r="A34" s="1" t="s">
        <v>20</v>
      </c>
      <c r="B34" s="6">
        <v>0</v>
      </c>
      <c r="C34" s="6">
        <v>0</v>
      </c>
      <c r="D34" s="6">
        <v>0</v>
      </c>
      <c r="E34" s="6">
        <v>0</v>
      </c>
      <c r="F34" s="21">
        <v>87.5</v>
      </c>
      <c r="G34" s="24">
        <v>83.33333333333333</v>
      </c>
      <c r="H34" s="6">
        <v>86.2700228832952</v>
      </c>
      <c r="I34" s="21">
        <v>57.142857142857146</v>
      </c>
      <c r="J34" s="1" t="s">
        <v>20</v>
      </c>
      <c r="K34" s="6">
        <f t="shared" si="0"/>
        <v>0</v>
      </c>
      <c r="L34" s="6">
        <f t="shared" si="1"/>
        <v>78.56155333987142</v>
      </c>
      <c r="M34" s="5">
        <f t="shared" si="2"/>
        <v>39.28077666993571</v>
      </c>
      <c r="N34" s="10">
        <f t="shared" si="3"/>
        <v>40</v>
      </c>
    </row>
    <row r="35" spans="1:14" ht="12.75">
      <c r="A35" s="1" t="s">
        <v>21</v>
      </c>
      <c r="B35" s="6">
        <v>50</v>
      </c>
      <c r="C35" s="6">
        <v>100</v>
      </c>
      <c r="D35" s="6">
        <v>50</v>
      </c>
      <c r="E35" s="6">
        <v>100</v>
      </c>
      <c r="F35" s="21">
        <v>50</v>
      </c>
      <c r="G35" s="24">
        <v>41.666666666666664</v>
      </c>
      <c r="H35" s="6">
        <v>82.6086956521739</v>
      </c>
      <c r="I35" s="21">
        <v>71.42857142857143</v>
      </c>
      <c r="J35" s="1" t="s">
        <v>21</v>
      </c>
      <c r="K35" s="6">
        <f t="shared" si="0"/>
        <v>75</v>
      </c>
      <c r="L35" s="6">
        <f t="shared" si="1"/>
        <v>61.425983436853</v>
      </c>
      <c r="M35" s="5">
        <f t="shared" si="2"/>
        <v>68.21299171842651</v>
      </c>
      <c r="N35" s="10">
        <f t="shared" si="3"/>
        <v>16</v>
      </c>
    </row>
    <row r="36" spans="1:14" ht="12.75">
      <c r="A36" s="1" t="s">
        <v>22</v>
      </c>
      <c r="B36" s="6">
        <v>50</v>
      </c>
      <c r="C36" s="6">
        <v>100</v>
      </c>
      <c r="D36" s="6">
        <v>50</v>
      </c>
      <c r="E36" s="6">
        <v>100</v>
      </c>
      <c r="F36" s="21">
        <v>62.5</v>
      </c>
      <c r="G36" s="24">
        <v>66.66666666666667</v>
      </c>
      <c r="H36" s="6">
        <v>84.21052631578948</v>
      </c>
      <c r="I36" s="21">
        <v>57.142857142857146</v>
      </c>
      <c r="J36" s="1" t="s">
        <v>22</v>
      </c>
      <c r="K36" s="6">
        <f t="shared" si="0"/>
        <v>75</v>
      </c>
      <c r="L36" s="6">
        <f t="shared" si="1"/>
        <v>67.63001253132833</v>
      </c>
      <c r="M36" s="5">
        <f t="shared" si="2"/>
        <v>71.31500626566417</v>
      </c>
      <c r="N36" s="10">
        <f t="shared" si="3"/>
        <v>14</v>
      </c>
    </row>
    <row r="37" spans="1:14" ht="12.75">
      <c r="A37" s="1" t="s">
        <v>23</v>
      </c>
      <c r="B37" s="6">
        <v>50</v>
      </c>
      <c r="C37" s="6">
        <v>100</v>
      </c>
      <c r="D37" s="6">
        <v>50</v>
      </c>
      <c r="E37" s="6">
        <v>100</v>
      </c>
      <c r="F37" s="21">
        <v>87.5</v>
      </c>
      <c r="G37" s="24">
        <v>83.33333333333333</v>
      </c>
      <c r="H37" s="6">
        <v>97.7116704805492</v>
      </c>
      <c r="I37" s="21">
        <v>42.857142857142854</v>
      </c>
      <c r="J37" s="1" t="s">
        <v>23</v>
      </c>
      <c r="K37" s="6">
        <f t="shared" si="0"/>
        <v>75</v>
      </c>
      <c r="L37" s="6">
        <f t="shared" si="1"/>
        <v>77.85053666775634</v>
      </c>
      <c r="M37" s="5">
        <f t="shared" si="2"/>
        <v>76.42526833387817</v>
      </c>
      <c r="N37" s="10">
        <f t="shared" si="3"/>
        <v>11</v>
      </c>
    </row>
    <row r="38" spans="1:14" ht="12.75">
      <c r="A38" s="1" t="s">
        <v>24</v>
      </c>
      <c r="B38" s="6">
        <v>0</v>
      </c>
      <c r="C38" s="6">
        <v>100</v>
      </c>
      <c r="D38" s="6">
        <v>50</v>
      </c>
      <c r="E38" s="6">
        <v>100</v>
      </c>
      <c r="F38" s="21">
        <v>37.5</v>
      </c>
      <c r="G38" s="24">
        <v>25</v>
      </c>
      <c r="H38" s="6">
        <v>68.42105263157895</v>
      </c>
      <c r="I38" s="21">
        <v>57.142857142857146</v>
      </c>
      <c r="J38" s="1" t="s">
        <v>24</v>
      </c>
      <c r="K38" s="6">
        <f t="shared" si="0"/>
        <v>62.5</v>
      </c>
      <c r="L38" s="6">
        <f t="shared" si="1"/>
        <v>47.015977443609025</v>
      </c>
      <c r="M38" s="5">
        <f t="shared" si="2"/>
        <v>54.75798872180451</v>
      </c>
      <c r="N38" s="10">
        <f t="shared" si="3"/>
        <v>27</v>
      </c>
    </row>
    <row r="39" spans="1:14" ht="12.75">
      <c r="A39" s="1" t="s">
        <v>25</v>
      </c>
      <c r="B39" s="6">
        <v>100</v>
      </c>
      <c r="C39" s="6">
        <v>100</v>
      </c>
      <c r="D39" s="6">
        <v>100</v>
      </c>
      <c r="E39" s="6">
        <v>100</v>
      </c>
      <c r="F39" s="21">
        <v>87.5</v>
      </c>
      <c r="G39" s="24">
        <v>91.66666666666667</v>
      </c>
      <c r="H39" s="6">
        <v>98.16933638443936</v>
      </c>
      <c r="I39" s="21">
        <v>85.71428571428571</v>
      </c>
      <c r="J39" s="1" t="s">
        <v>25</v>
      </c>
      <c r="K39" s="6">
        <f t="shared" si="0"/>
        <v>100</v>
      </c>
      <c r="L39" s="6">
        <f t="shared" si="1"/>
        <v>90.76257219134794</v>
      </c>
      <c r="M39" s="5">
        <f t="shared" si="2"/>
        <v>95.38128609567397</v>
      </c>
      <c r="N39" s="10">
        <f t="shared" si="3"/>
        <v>1</v>
      </c>
    </row>
    <row r="40" spans="1:14" ht="12.75">
      <c r="A40" s="1" t="s">
        <v>26</v>
      </c>
      <c r="B40" s="6">
        <v>50</v>
      </c>
      <c r="C40" s="6">
        <v>100</v>
      </c>
      <c r="D40" s="6">
        <v>50</v>
      </c>
      <c r="E40" s="6">
        <v>100</v>
      </c>
      <c r="F40" s="21">
        <v>62.5</v>
      </c>
      <c r="G40" s="24">
        <v>50</v>
      </c>
      <c r="H40" s="6">
        <v>95.4233409610984</v>
      </c>
      <c r="I40" s="21">
        <v>57.142857142857146</v>
      </c>
      <c r="J40" s="1" t="s">
        <v>26</v>
      </c>
      <c r="K40" s="6">
        <f t="shared" si="0"/>
        <v>75</v>
      </c>
      <c r="L40" s="6">
        <f t="shared" si="1"/>
        <v>66.26654952598889</v>
      </c>
      <c r="M40" s="5">
        <f t="shared" si="2"/>
        <v>70.63327476299445</v>
      </c>
      <c r="N40" s="10">
        <f t="shared" si="3"/>
        <v>15</v>
      </c>
    </row>
    <row r="41" spans="1:14" ht="12.75">
      <c r="A41" s="1" t="s">
        <v>27</v>
      </c>
      <c r="B41" s="6">
        <v>50</v>
      </c>
      <c r="C41" s="6">
        <v>100</v>
      </c>
      <c r="D41" s="6">
        <v>50</v>
      </c>
      <c r="E41" s="6">
        <v>100</v>
      </c>
      <c r="F41" s="21">
        <v>75</v>
      </c>
      <c r="G41" s="24">
        <v>83.33333333333333</v>
      </c>
      <c r="H41" s="6">
        <v>100</v>
      </c>
      <c r="I41" s="21">
        <v>57.142857142857146</v>
      </c>
      <c r="J41" s="1" t="s">
        <v>27</v>
      </c>
      <c r="K41" s="6">
        <f t="shared" si="0"/>
        <v>75</v>
      </c>
      <c r="L41" s="6">
        <f t="shared" si="1"/>
        <v>78.86904761904762</v>
      </c>
      <c r="M41" s="5">
        <f t="shared" si="2"/>
        <v>76.93452380952381</v>
      </c>
      <c r="N41" s="10">
        <f t="shared" si="3"/>
        <v>10</v>
      </c>
    </row>
    <row r="42" spans="1:14" ht="12.75">
      <c r="A42" s="1" t="s">
        <v>28</v>
      </c>
      <c r="B42" s="6">
        <v>100</v>
      </c>
      <c r="C42" s="6">
        <v>100</v>
      </c>
      <c r="D42" s="6">
        <v>100</v>
      </c>
      <c r="E42" s="6">
        <v>100</v>
      </c>
      <c r="F42" s="21">
        <v>75</v>
      </c>
      <c r="G42" s="24">
        <v>66.66666666666667</v>
      </c>
      <c r="H42" s="6">
        <v>93.13501144164759</v>
      </c>
      <c r="I42" s="21">
        <v>28.571428571428573</v>
      </c>
      <c r="J42" s="1" t="s">
        <v>28</v>
      </c>
      <c r="K42" s="6">
        <f t="shared" si="0"/>
        <v>100</v>
      </c>
      <c r="L42" s="6">
        <f t="shared" si="1"/>
        <v>65.8432766699357</v>
      </c>
      <c r="M42" s="5">
        <f t="shared" si="2"/>
        <v>82.92163833496785</v>
      </c>
      <c r="N42" s="10">
        <f t="shared" si="3"/>
        <v>6</v>
      </c>
    </row>
    <row r="43" spans="1:14" ht="12.75">
      <c r="A43" s="1" t="s">
        <v>29</v>
      </c>
      <c r="B43" s="6">
        <v>0</v>
      </c>
      <c r="C43" s="6">
        <v>100</v>
      </c>
      <c r="D43" s="6">
        <v>0</v>
      </c>
      <c r="E43" s="6">
        <v>100</v>
      </c>
      <c r="F43" s="21">
        <v>25</v>
      </c>
      <c r="G43" s="24">
        <v>25</v>
      </c>
      <c r="H43" s="6">
        <v>69.56521739130434</v>
      </c>
      <c r="I43" s="21">
        <v>28.571428571428573</v>
      </c>
      <c r="J43" s="1" t="s">
        <v>29</v>
      </c>
      <c r="K43" s="6">
        <f t="shared" si="0"/>
        <v>50</v>
      </c>
      <c r="L43" s="6">
        <f t="shared" si="1"/>
        <v>37.03416149068323</v>
      </c>
      <c r="M43" s="5">
        <f t="shared" si="2"/>
        <v>43.517080745341616</v>
      </c>
      <c r="N43" s="10">
        <f t="shared" si="3"/>
        <v>35</v>
      </c>
    </row>
    <row r="44" spans="1:14" ht="12.75">
      <c r="A44" s="1" t="s">
        <v>30</v>
      </c>
      <c r="B44" s="6">
        <v>50</v>
      </c>
      <c r="C44" s="6">
        <v>100</v>
      </c>
      <c r="D44" s="6">
        <v>50</v>
      </c>
      <c r="E44" s="6">
        <v>100</v>
      </c>
      <c r="F44" s="21">
        <v>50</v>
      </c>
      <c r="G44" s="24">
        <v>16.666666666666668</v>
      </c>
      <c r="H44" s="6">
        <v>70.25171624713958</v>
      </c>
      <c r="I44" s="21">
        <v>100</v>
      </c>
      <c r="J44" s="1" t="s">
        <v>30</v>
      </c>
      <c r="K44" s="6">
        <f t="shared" si="0"/>
        <v>75</v>
      </c>
      <c r="L44" s="6">
        <f t="shared" si="1"/>
        <v>59.229595728451564</v>
      </c>
      <c r="M44" s="5">
        <f t="shared" si="2"/>
        <v>67.11479786422578</v>
      </c>
      <c r="N44" s="10">
        <f t="shared" si="3"/>
        <v>17</v>
      </c>
    </row>
    <row r="45" spans="1:14" ht="12.75">
      <c r="A45" s="1" t="s">
        <v>31</v>
      </c>
      <c r="B45" s="6">
        <v>100</v>
      </c>
      <c r="C45" s="6">
        <v>100</v>
      </c>
      <c r="D45" s="6">
        <v>100</v>
      </c>
      <c r="E45" s="6">
        <v>100</v>
      </c>
      <c r="F45" s="21">
        <v>100</v>
      </c>
      <c r="G45" s="24">
        <v>91.66666666666667</v>
      </c>
      <c r="H45" s="6"/>
      <c r="I45" s="21">
        <v>71.42857142857143</v>
      </c>
      <c r="J45" s="1" t="s">
        <v>57</v>
      </c>
      <c r="K45" s="6">
        <f t="shared" si="0"/>
        <v>100</v>
      </c>
      <c r="L45" s="6">
        <f t="shared" si="1"/>
        <v>87.69841269841271</v>
      </c>
      <c r="M45" s="5">
        <f t="shared" si="2"/>
        <v>93.84920634920636</v>
      </c>
      <c r="N45" s="10">
        <f t="shared" si="3"/>
        <v>2</v>
      </c>
    </row>
    <row r="46" spans="1:14" ht="12.75">
      <c r="A46" s="1" t="s">
        <v>32</v>
      </c>
      <c r="B46" s="6">
        <v>100</v>
      </c>
      <c r="C46" s="6">
        <v>100</v>
      </c>
      <c r="D46" s="6">
        <v>100</v>
      </c>
      <c r="E46" s="6">
        <v>100</v>
      </c>
      <c r="F46" s="21">
        <v>62.5</v>
      </c>
      <c r="G46" s="24">
        <v>66.66666666666667</v>
      </c>
      <c r="H46" s="6">
        <v>87.64302059496568</v>
      </c>
      <c r="I46" s="21">
        <v>42.857142857142854</v>
      </c>
      <c r="J46" s="1" t="s">
        <v>32</v>
      </c>
      <c r="K46" s="6">
        <f t="shared" si="0"/>
        <v>100</v>
      </c>
      <c r="L46" s="6">
        <f t="shared" si="1"/>
        <v>64.9167075296938</v>
      </c>
      <c r="M46" s="5">
        <f t="shared" si="2"/>
        <v>82.45835376484689</v>
      </c>
      <c r="N46" s="10">
        <f t="shared" si="3"/>
        <v>7</v>
      </c>
    </row>
    <row r="47" spans="1:14" ht="12.75">
      <c r="A47" s="1" t="s">
        <v>33</v>
      </c>
      <c r="B47" s="6">
        <v>50</v>
      </c>
      <c r="C47" s="6">
        <v>100</v>
      </c>
      <c r="D47" s="6">
        <v>50</v>
      </c>
      <c r="E47" s="6">
        <v>100</v>
      </c>
      <c r="F47" s="21">
        <v>100</v>
      </c>
      <c r="G47" s="24">
        <v>41.666666666666664</v>
      </c>
      <c r="H47" s="6">
        <v>89.47368421052632</v>
      </c>
      <c r="I47" s="21">
        <v>85.71428571428571</v>
      </c>
      <c r="J47" s="1" t="s">
        <v>33</v>
      </c>
      <c r="K47" s="6">
        <f t="shared" si="0"/>
        <v>75</v>
      </c>
      <c r="L47" s="6">
        <f t="shared" si="1"/>
        <v>79.21365914786968</v>
      </c>
      <c r="M47" s="5">
        <f t="shared" si="2"/>
        <v>77.10682957393485</v>
      </c>
      <c r="N47" s="10">
        <f t="shared" si="3"/>
        <v>9</v>
      </c>
    </row>
    <row r="48" spans="1:14" ht="12.75">
      <c r="A48" s="1" t="s">
        <v>34</v>
      </c>
      <c r="B48" s="6">
        <v>50</v>
      </c>
      <c r="C48" s="6">
        <v>100</v>
      </c>
      <c r="D48" s="6">
        <v>50</v>
      </c>
      <c r="E48" s="6">
        <v>100</v>
      </c>
      <c r="F48" s="21">
        <v>62.5</v>
      </c>
      <c r="G48" s="24">
        <v>58.333333333333336</v>
      </c>
      <c r="H48" s="6">
        <v>68.8787185354691</v>
      </c>
      <c r="I48" s="21">
        <v>42.857142857142854</v>
      </c>
      <c r="J48" s="1" t="s">
        <v>34</v>
      </c>
      <c r="K48" s="6">
        <f t="shared" si="0"/>
        <v>75</v>
      </c>
      <c r="L48" s="6">
        <f t="shared" si="1"/>
        <v>58.14229868148633</v>
      </c>
      <c r="M48" s="5">
        <f t="shared" si="2"/>
        <v>66.57114934074316</v>
      </c>
      <c r="N48" s="10">
        <f t="shared" si="3"/>
        <v>19</v>
      </c>
    </row>
    <row r="49" spans="1:14" ht="12.75">
      <c r="A49" s="1" t="s">
        <v>35</v>
      </c>
      <c r="B49" s="6">
        <v>0</v>
      </c>
      <c r="C49" s="6">
        <v>0</v>
      </c>
      <c r="D49" s="6">
        <v>0</v>
      </c>
      <c r="E49" s="6">
        <v>0</v>
      </c>
      <c r="F49" s="22">
        <v>0</v>
      </c>
      <c r="G49" s="20">
        <v>0</v>
      </c>
      <c r="H49" s="6">
        <v>51.02974828375286</v>
      </c>
      <c r="I49" s="22">
        <v>0</v>
      </c>
      <c r="J49" s="1" t="s">
        <v>35</v>
      </c>
      <c r="K49" s="6">
        <f t="shared" si="0"/>
        <v>0</v>
      </c>
      <c r="L49" s="6">
        <f t="shared" si="1"/>
        <v>12.757437070938215</v>
      </c>
      <c r="M49" s="5">
        <f t="shared" si="2"/>
        <v>6.378718535469107</v>
      </c>
      <c r="N49" s="10">
        <f t="shared" si="3"/>
        <v>53</v>
      </c>
    </row>
    <row r="50" spans="1:14" ht="12.75">
      <c r="A50" s="1" t="s">
        <v>36</v>
      </c>
      <c r="B50" s="6">
        <v>100</v>
      </c>
      <c r="C50" s="6">
        <v>100</v>
      </c>
      <c r="D50" s="6">
        <v>100</v>
      </c>
      <c r="E50" s="6">
        <v>100</v>
      </c>
      <c r="F50" s="21">
        <v>50</v>
      </c>
      <c r="G50" s="24">
        <v>75</v>
      </c>
      <c r="H50" s="6">
        <v>99.08466819221968</v>
      </c>
      <c r="I50" s="21">
        <v>71.42857142857143</v>
      </c>
      <c r="J50" s="1" t="s">
        <v>36</v>
      </c>
      <c r="K50" s="6">
        <f t="shared" si="0"/>
        <v>100</v>
      </c>
      <c r="L50" s="6">
        <f t="shared" si="1"/>
        <v>73.87830990519778</v>
      </c>
      <c r="M50" s="5">
        <f t="shared" si="2"/>
        <v>86.9391549525989</v>
      </c>
      <c r="N50" s="10">
        <f t="shared" si="3"/>
        <v>4</v>
      </c>
    </row>
    <row r="51" spans="1:14" ht="12.75">
      <c r="A51" s="1" t="s">
        <v>37</v>
      </c>
      <c r="B51" s="6">
        <v>0</v>
      </c>
      <c r="C51" s="6">
        <v>0</v>
      </c>
      <c r="D51" s="6">
        <v>0</v>
      </c>
      <c r="E51" s="6">
        <v>0</v>
      </c>
      <c r="F51" s="21">
        <v>12.5</v>
      </c>
      <c r="G51" s="24">
        <v>8.333333333333334</v>
      </c>
      <c r="H51" s="6">
        <v>64.75972540045767</v>
      </c>
      <c r="I51" s="21">
        <v>42.857142857142854</v>
      </c>
      <c r="J51" s="1" t="s">
        <v>37</v>
      </c>
      <c r="K51" s="6">
        <f t="shared" si="0"/>
        <v>0</v>
      </c>
      <c r="L51" s="6">
        <f t="shared" si="1"/>
        <v>32.112550397733465</v>
      </c>
      <c r="M51" s="5">
        <f t="shared" si="2"/>
        <v>16.056275198866732</v>
      </c>
      <c r="N51" s="10">
        <f t="shared" si="3"/>
        <v>49</v>
      </c>
    </row>
    <row r="52" spans="1:14" ht="12.75">
      <c r="A52" s="1" t="s">
        <v>38</v>
      </c>
      <c r="B52" s="6">
        <v>0</v>
      </c>
      <c r="C52" s="6">
        <v>0</v>
      </c>
      <c r="D52" s="6">
        <v>0</v>
      </c>
      <c r="E52" s="6">
        <v>0</v>
      </c>
      <c r="F52" s="21">
        <v>62.5</v>
      </c>
      <c r="G52" s="24">
        <v>8.333333333333334</v>
      </c>
      <c r="H52" s="6">
        <v>72.99771167048056</v>
      </c>
      <c r="I52" s="21">
        <v>42.857142857142854</v>
      </c>
      <c r="J52" s="1" t="s">
        <v>38</v>
      </c>
      <c r="K52" s="6">
        <f t="shared" si="0"/>
        <v>0</v>
      </c>
      <c r="L52" s="6">
        <f t="shared" si="1"/>
        <v>46.67204696523918</v>
      </c>
      <c r="M52" s="5">
        <f t="shared" si="2"/>
        <v>23.33602348261959</v>
      </c>
      <c r="N52" s="10">
        <f t="shared" si="3"/>
        <v>45</v>
      </c>
    </row>
    <row r="53" spans="1:14" ht="12.75">
      <c r="A53" s="1" t="s">
        <v>39</v>
      </c>
      <c r="B53" s="6">
        <v>50</v>
      </c>
      <c r="C53" s="6">
        <v>100</v>
      </c>
      <c r="D53" s="6">
        <v>50</v>
      </c>
      <c r="E53" s="6">
        <v>100</v>
      </c>
      <c r="F53" s="21">
        <v>37.5</v>
      </c>
      <c r="G53" s="24">
        <v>33.333333333333336</v>
      </c>
      <c r="H53" s="6">
        <v>89.01601830663616</v>
      </c>
      <c r="I53" s="21">
        <v>42.857142857142854</v>
      </c>
      <c r="J53" s="1" t="s">
        <v>39</v>
      </c>
      <c r="K53" s="6">
        <f t="shared" si="0"/>
        <v>75</v>
      </c>
      <c r="L53" s="6">
        <f t="shared" si="1"/>
        <v>50.676623624278086</v>
      </c>
      <c r="M53" s="5">
        <f t="shared" si="2"/>
        <v>62.83831181213904</v>
      </c>
      <c r="N53" s="10">
        <f t="shared" si="3"/>
        <v>21</v>
      </c>
    </row>
    <row r="54" spans="1:14" ht="12.75">
      <c r="A54" s="1" t="s">
        <v>40</v>
      </c>
      <c r="B54" s="6">
        <v>0</v>
      </c>
      <c r="C54" s="6">
        <v>100</v>
      </c>
      <c r="D54" s="6">
        <v>50</v>
      </c>
      <c r="E54" s="6">
        <v>0</v>
      </c>
      <c r="F54" s="21">
        <v>25</v>
      </c>
      <c r="G54" s="24">
        <v>25</v>
      </c>
      <c r="H54" s="6">
        <v>83.29519450800916</v>
      </c>
      <c r="I54" s="21">
        <v>28.571428571428573</v>
      </c>
      <c r="J54" s="1" t="s">
        <v>40</v>
      </c>
      <c r="K54" s="6">
        <f t="shared" si="0"/>
        <v>37.5</v>
      </c>
      <c r="L54" s="6">
        <f t="shared" si="1"/>
        <v>40.466655769859436</v>
      </c>
      <c r="M54" s="5">
        <f t="shared" si="2"/>
        <v>38.98332788492972</v>
      </c>
      <c r="N54" s="10">
        <f t="shared" si="3"/>
        <v>41</v>
      </c>
    </row>
    <row r="55" spans="1:14" ht="12.75">
      <c r="A55" s="1" t="s">
        <v>41</v>
      </c>
      <c r="B55" s="6">
        <v>50</v>
      </c>
      <c r="C55" s="6">
        <v>100</v>
      </c>
      <c r="D55" s="6">
        <v>50</v>
      </c>
      <c r="E55" s="6">
        <v>0</v>
      </c>
      <c r="F55" s="21">
        <v>25</v>
      </c>
      <c r="G55" s="24">
        <v>16.666666666666668</v>
      </c>
      <c r="H55" s="6">
        <v>87.4141876430206</v>
      </c>
      <c r="I55" s="21">
        <v>42.857142857142854</v>
      </c>
      <c r="J55" s="1" t="s">
        <v>41</v>
      </c>
      <c r="K55" s="6">
        <f t="shared" si="0"/>
        <v>50</v>
      </c>
      <c r="L55" s="6">
        <f t="shared" si="1"/>
        <v>42.98449929170753</v>
      </c>
      <c r="M55" s="5">
        <f t="shared" si="2"/>
        <v>46.49224964585376</v>
      </c>
      <c r="N55" s="10">
        <f t="shared" si="3"/>
        <v>31</v>
      </c>
    </row>
    <row r="56" spans="1:14" ht="12.75">
      <c r="A56" s="1" t="s">
        <v>42</v>
      </c>
      <c r="B56" s="6">
        <v>50</v>
      </c>
      <c r="C56" s="6">
        <v>100</v>
      </c>
      <c r="D56" s="6">
        <v>50</v>
      </c>
      <c r="E56" s="6">
        <v>100</v>
      </c>
      <c r="F56" s="21">
        <v>50</v>
      </c>
      <c r="G56" s="24">
        <v>50</v>
      </c>
      <c r="H56" s="6">
        <v>83.98169336384439</v>
      </c>
      <c r="I56" s="21">
        <v>42.857142857142854</v>
      </c>
      <c r="J56" s="1" t="s">
        <v>42</v>
      </c>
      <c r="K56" s="6">
        <f t="shared" si="0"/>
        <v>75</v>
      </c>
      <c r="L56" s="6">
        <f t="shared" si="1"/>
        <v>56.70970905524681</v>
      </c>
      <c r="M56" s="5">
        <f t="shared" si="2"/>
        <v>65.8548545276234</v>
      </c>
      <c r="N56" s="10">
        <f t="shared" si="3"/>
        <v>20</v>
      </c>
    </row>
    <row r="57" spans="1:14" ht="12.75">
      <c r="A57" s="1" t="s">
        <v>43</v>
      </c>
      <c r="B57" s="6">
        <v>0</v>
      </c>
      <c r="C57" s="6">
        <v>100</v>
      </c>
      <c r="D57" s="6">
        <v>0</v>
      </c>
      <c r="E57" s="6">
        <v>100</v>
      </c>
      <c r="F57" s="21">
        <v>25</v>
      </c>
      <c r="G57" s="24">
        <v>0</v>
      </c>
      <c r="H57" s="6">
        <v>46.224256292906176</v>
      </c>
      <c r="I57" s="21">
        <v>57.142857142857146</v>
      </c>
      <c r="J57" s="1" t="s">
        <v>43</v>
      </c>
      <c r="K57" s="6">
        <f t="shared" si="0"/>
        <v>50</v>
      </c>
      <c r="L57" s="6">
        <f t="shared" si="1"/>
        <v>32.09177835894083</v>
      </c>
      <c r="M57" s="5">
        <f t="shared" si="2"/>
        <v>41.045889179470414</v>
      </c>
      <c r="N57" s="10">
        <f t="shared" si="3"/>
        <v>39</v>
      </c>
    </row>
    <row r="58" spans="1:14" ht="12.75">
      <c r="A58" s="1"/>
      <c r="B58" s="6"/>
      <c r="C58" s="6"/>
      <c r="D58" s="6"/>
      <c r="E58" s="6"/>
      <c r="F58" s="6"/>
      <c r="G58" s="24"/>
      <c r="H58" s="6"/>
      <c r="I58" s="24"/>
      <c r="J58" s="1"/>
      <c r="K58" s="6"/>
      <c r="L58" s="6"/>
      <c r="M58" s="5"/>
      <c r="N58" s="10"/>
    </row>
    <row r="59" spans="1:14" ht="12.75">
      <c r="A59" s="1" t="s">
        <v>63</v>
      </c>
      <c r="B59" s="6">
        <v>50</v>
      </c>
      <c r="C59" s="6">
        <v>100</v>
      </c>
      <c r="D59" s="6">
        <v>50</v>
      </c>
      <c r="E59" s="6">
        <v>100</v>
      </c>
      <c r="F59" s="23">
        <v>62.5</v>
      </c>
      <c r="G59" s="24">
        <v>25</v>
      </c>
      <c r="H59" s="6">
        <v>68.11899313501144</v>
      </c>
      <c r="I59" s="21">
        <v>42.857142857142854</v>
      </c>
      <c r="J59" s="1" t="s">
        <v>63</v>
      </c>
      <c r="K59" s="6">
        <f t="shared" si="0"/>
        <v>75</v>
      </c>
      <c r="L59" s="6">
        <f t="shared" si="1"/>
        <v>49.619033998038574</v>
      </c>
      <c r="M59" s="5">
        <f t="shared" si="2"/>
        <v>62.30951699901929</v>
      </c>
      <c r="N59" s="10">
        <f t="shared" si="3"/>
        <v>22</v>
      </c>
    </row>
    <row r="60" spans="1:14" ht="12.75">
      <c r="A60" s="1" t="s">
        <v>64</v>
      </c>
      <c r="B60" s="6">
        <v>0</v>
      </c>
      <c r="C60" s="6">
        <v>0</v>
      </c>
      <c r="D60" s="6">
        <v>0</v>
      </c>
      <c r="E60" s="6">
        <v>0</v>
      </c>
      <c r="F60" s="23">
        <v>37.5</v>
      </c>
      <c r="G60" s="24">
        <v>25</v>
      </c>
      <c r="H60" s="6">
        <v>57.4370709382151</v>
      </c>
      <c r="I60" s="21">
        <v>28.571428571428573</v>
      </c>
      <c r="J60" s="1" t="s">
        <v>64</v>
      </c>
      <c r="K60" s="6">
        <f t="shared" si="0"/>
        <v>0</v>
      </c>
      <c r="L60" s="6">
        <f t="shared" si="1"/>
        <v>37.12712487741092</v>
      </c>
      <c r="M60" s="5">
        <f t="shared" si="2"/>
        <v>18.56356243870546</v>
      </c>
      <c r="N60" s="10">
        <f t="shared" si="3"/>
        <v>47</v>
      </c>
    </row>
    <row r="61" spans="1:14" ht="12.75">
      <c r="A61" s="1" t="s">
        <v>65</v>
      </c>
      <c r="B61" s="6">
        <v>0</v>
      </c>
      <c r="C61" s="6">
        <v>0</v>
      </c>
      <c r="D61" s="6">
        <v>0</v>
      </c>
      <c r="E61" s="6">
        <v>0</v>
      </c>
      <c r="F61" s="23">
        <v>37.5</v>
      </c>
      <c r="G61" s="24">
        <v>16.666666666666668</v>
      </c>
      <c r="H61" s="6">
        <v>23.798627002288328</v>
      </c>
      <c r="I61" s="21">
        <v>28.571428571428573</v>
      </c>
      <c r="J61" s="1" t="s">
        <v>65</v>
      </c>
      <c r="K61" s="6">
        <f t="shared" si="0"/>
        <v>0</v>
      </c>
      <c r="L61" s="6">
        <f t="shared" si="1"/>
        <v>26.634180560095892</v>
      </c>
      <c r="M61" s="5">
        <f t="shared" si="2"/>
        <v>13.317090280047946</v>
      </c>
      <c r="N61" s="10">
        <f t="shared" si="3"/>
        <v>51</v>
      </c>
    </row>
    <row r="62" spans="1:14" ht="12.75">
      <c r="A62" s="1" t="s">
        <v>66</v>
      </c>
      <c r="B62" s="6">
        <v>0</v>
      </c>
      <c r="C62" s="6">
        <v>0</v>
      </c>
      <c r="D62" s="6">
        <v>50</v>
      </c>
      <c r="E62" s="6">
        <v>100</v>
      </c>
      <c r="F62" s="23">
        <v>37.5</v>
      </c>
      <c r="G62" s="24">
        <v>16.666666666666668</v>
      </c>
      <c r="H62" s="6">
        <v>71.92677345537757</v>
      </c>
      <c r="I62" s="21">
        <v>57.142857142857146</v>
      </c>
      <c r="J62" s="1" t="s">
        <v>66</v>
      </c>
      <c r="K62" s="6">
        <f t="shared" si="0"/>
        <v>37.5</v>
      </c>
      <c r="L62" s="6">
        <f t="shared" si="1"/>
        <v>45.80907431622535</v>
      </c>
      <c r="M62" s="5">
        <f t="shared" si="2"/>
        <v>41.654537158112674</v>
      </c>
      <c r="N62" s="10">
        <f t="shared" si="3"/>
        <v>38</v>
      </c>
    </row>
    <row r="63" spans="1:14" ht="12.75">
      <c r="A63" s="1" t="s">
        <v>67</v>
      </c>
      <c r="B63" s="6">
        <v>0</v>
      </c>
      <c r="C63" s="6">
        <v>100</v>
      </c>
      <c r="D63" s="6">
        <v>0</v>
      </c>
      <c r="E63" s="6">
        <v>100</v>
      </c>
      <c r="F63" s="23">
        <v>37.5</v>
      </c>
      <c r="G63" s="24">
        <v>25</v>
      </c>
      <c r="H63" s="6">
        <v>52.40274599542334</v>
      </c>
      <c r="I63" s="21">
        <v>57.142857142857146</v>
      </c>
      <c r="J63" s="1" t="s">
        <v>67</v>
      </c>
      <c r="K63" s="6">
        <f t="shared" si="0"/>
        <v>50</v>
      </c>
      <c r="L63" s="6">
        <f t="shared" si="1"/>
        <v>43.01140078457012</v>
      </c>
      <c r="M63" s="5">
        <f t="shared" si="2"/>
        <v>46.505700392285064</v>
      </c>
      <c r="N63" s="10">
        <f t="shared" si="3"/>
        <v>30</v>
      </c>
    </row>
    <row r="64" spans="1:14" s="12" customFormat="1" ht="12.75">
      <c r="A64" s="36" t="s">
        <v>73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</sheetData>
  <mergeCells count="5">
    <mergeCell ref="A64:N64"/>
    <mergeCell ref="A1:N1"/>
    <mergeCell ref="B6:E6"/>
    <mergeCell ref="F6:I6"/>
    <mergeCell ref="J6:N8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69"/>
  <sheetViews>
    <sheetView workbookViewId="0" topLeftCell="A1">
      <selection activeCell="A6" sqref="A6"/>
    </sheetView>
  </sheetViews>
  <sheetFormatPr defaultColWidth="9.140625" defaultRowHeight="12.75"/>
  <cols>
    <col min="1" max="1" width="24.00390625" style="3" customWidth="1"/>
    <col min="2" max="9" width="13.421875" style="2" customWidth="1"/>
    <col min="10" max="10" width="14.28125" style="2" customWidth="1"/>
    <col min="11" max="13" width="13.00390625" style="2" customWidth="1"/>
    <col min="14" max="14" width="7.57421875" style="2" customWidth="1"/>
    <col min="15" max="16384" width="9.140625" style="2" customWidth="1"/>
  </cols>
  <sheetData>
    <row r="1" spans="1:14" ht="28.5" customHeight="1">
      <c r="A1" s="38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11" customFormat="1" ht="12">
      <c r="A2" s="17" t="s">
        <v>45</v>
      </c>
      <c r="B2" s="17" t="s">
        <v>90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1" customFormat="1" ht="12">
      <c r="A3" s="17" t="s">
        <v>46</v>
      </c>
      <c r="B3" s="17">
        <v>2006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1" customFormat="1" ht="12">
      <c r="A4" s="17" t="s">
        <v>59</v>
      </c>
      <c r="B4" s="17" t="s">
        <v>62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1" customFormat="1" ht="12">
      <c r="A5" s="17" t="s">
        <v>47</v>
      </c>
      <c r="B5" s="19">
        <v>40042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15" customFormat="1" ht="27" customHeight="1">
      <c r="A6" s="14"/>
      <c r="B6" s="40" t="s">
        <v>74</v>
      </c>
      <c r="C6" s="40"/>
      <c r="D6" s="40"/>
      <c r="E6" s="40"/>
      <c r="F6" s="40" t="s">
        <v>75</v>
      </c>
      <c r="G6" s="40"/>
      <c r="H6" s="40"/>
      <c r="I6" s="41"/>
      <c r="J6" s="42"/>
      <c r="K6" s="43"/>
      <c r="L6" s="43"/>
      <c r="M6" s="43"/>
      <c r="N6" s="43"/>
    </row>
    <row r="7" spans="1:14" s="9" customFormat="1" ht="48">
      <c r="A7" s="8" t="s">
        <v>60</v>
      </c>
      <c r="B7" s="8" t="s">
        <v>76</v>
      </c>
      <c r="C7" s="8" t="s">
        <v>77</v>
      </c>
      <c r="D7" s="8" t="s">
        <v>78</v>
      </c>
      <c r="E7" s="8" t="s">
        <v>79</v>
      </c>
      <c r="F7" s="16" t="s">
        <v>104</v>
      </c>
      <c r="G7" s="8" t="s">
        <v>80</v>
      </c>
      <c r="H7" s="8" t="s">
        <v>81</v>
      </c>
      <c r="I7" s="8" t="s">
        <v>82</v>
      </c>
      <c r="J7" s="43"/>
      <c r="K7" s="43"/>
      <c r="L7" s="43"/>
      <c r="M7" s="43"/>
      <c r="N7" s="43"/>
    </row>
    <row r="8" spans="1:14" s="35" customFormat="1" ht="75" customHeight="1">
      <c r="A8" s="32" t="s">
        <v>0</v>
      </c>
      <c r="B8" s="33" t="s">
        <v>83</v>
      </c>
      <c r="C8" s="33" t="s">
        <v>83</v>
      </c>
      <c r="D8" s="33" t="s">
        <v>83</v>
      </c>
      <c r="E8" s="33" t="s">
        <v>83</v>
      </c>
      <c r="F8" s="34" t="s">
        <v>84</v>
      </c>
      <c r="G8" s="33" t="s">
        <v>85</v>
      </c>
      <c r="H8" s="33" t="s">
        <v>86</v>
      </c>
      <c r="I8" s="33" t="s">
        <v>87</v>
      </c>
      <c r="J8" s="43"/>
      <c r="K8" s="43"/>
      <c r="L8" s="43"/>
      <c r="M8" s="43"/>
      <c r="N8" s="43"/>
    </row>
    <row r="9" spans="1:14" s="35" customFormat="1" ht="27">
      <c r="A9" s="32" t="s">
        <v>48</v>
      </c>
      <c r="B9" s="33" t="s">
        <v>53</v>
      </c>
      <c r="C9" s="33" t="s">
        <v>53</v>
      </c>
      <c r="D9" s="33" t="s">
        <v>53</v>
      </c>
      <c r="E9" s="33" t="s">
        <v>53</v>
      </c>
      <c r="F9" s="34" t="s">
        <v>53</v>
      </c>
      <c r="G9" s="33" t="s">
        <v>53</v>
      </c>
      <c r="H9" s="33" t="s">
        <v>88</v>
      </c>
      <c r="I9" s="33" t="s">
        <v>53</v>
      </c>
      <c r="J9" s="33"/>
      <c r="K9" s="33" t="s">
        <v>91</v>
      </c>
      <c r="L9" s="33" t="s">
        <v>92</v>
      </c>
      <c r="M9" s="32" t="s">
        <v>99</v>
      </c>
      <c r="N9" s="32" t="s">
        <v>71</v>
      </c>
    </row>
    <row r="10" spans="1:14" ht="12.75">
      <c r="A10" s="1" t="s">
        <v>1</v>
      </c>
      <c r="B10" s="6">
        <v>0</v>
      </c>
      <c r="C10" s="6">
        <v>0</v>
      </c>
      <c r="D10" s="6">
        <v>0</v>
      </c>
      <c r="E10" s="6">
        <v>0</v>
      </c>
      <c r="F10" s="21">
        <v>50</v>
      </c>
      <c r="G10" s="24">
        <v>41.666666666666664</v>
      </c>
      <c r="H10" s="6">
        <v>85.35469107551488</v>
      </c>
      <c r="I10" s="21">
        <v>57.142857142857146</v>
      </c>
      <c r="J10" s="1" t="s">
        <v>1</v>
      </c>
      <c r="K10" s="6">
        <f>AVERAGE(B10:E10)</f>
        <v>0</v>
      </c>
      <c r="L10" s="6">
        <f>AVERAGE(F10:I10)</f>
        <v>58.541053721259665</v>
      </c>
      <c r="M10" s="5">
        <f>AVERAGE(K10:L10)</f>
        <v>29.270526860629833</v>
      </c>
      <c r="N10" s="10">
        <f>RANK(M10,M$10:M$63)</f>
        <v>44</v>
      </c>
    </row>
    <row r="11" spans="1:14" ht="12.75">
      <c r="A11" s="1" t="s">
        <v>2</v>
      </c>
      <c r="B11" s="6">
        <v>100</v>
      </c>
      <c r="C11" s="6">
        <v>100</v>
      </c>
      <c r="D11" s="6">
        <v>50</v>
      </c>
      <c r="E11" s="6">
        <v>100</v>
      </c>
      <c r="F11" s="21">
        <v>75</v>
      </c>
      <c r="G11" s="24">
        <v>66.66666666666667</v>
      </c>
      <c r="H11" s="6">
        <v>100</v>
      </c>
      <c r="I11" s="21">
        <v>57.142857142857146</v>
      </c>
      <c r="J11" s="1" t="s">
        <v>2</v>
      </c>
      <c r="K11" s="6">
        <f aca="true" t="shared" si="0" ref="K11:K63">AVERAGE(B11:E11)</f>
        <v>87.5</v>
      </c>
      <c r="L11" s="6">
        <f aca="true" t="shared" si="1" ref="L11:L63">AVERAGE(F11:I11)</f>
        <v>74.70238095238096</v>
      </c>
      <c r="M11" s="5">
        <f aca="true" t="shared" si="2" ref="M11:M63">AVERAGE(K11:L11)</f>
        <v>81.10119047619048</v>
      </c>
      <c r="N11" s="10">
        <f aca="true" t="shared" si="3" ref="N11:N63">RANK(M11,M$10:M$63)</f>
        <v>8</v>
      </c>
    </row>
    <row r="12" spans="1:14" ht="12.75">
      <c r="A12" s="1" t="s">
        <v>3</v>
      </c>
      <c r="B12" s="6">
        <v>100</v>
      </c>
      <c r="C12" s="6">
        <v>100</v>
      </c>
      <c r="D12" s="6">
        <v>100</v>
      </c>
      <c r="E12" s="6">
        <v>100</v>
      </c>
      <c r="F12" s="21">
        <v>75</v>
      </c>
      <c r="G12" s="24">
        <v>75</v>
      </c>
      <c r="H12" s="6">
        <v>93.13501144164759</v>
      </c>
      <c r="I12" s="21">
        <v>57.142857142857146</v>
      </c>
      <c r="J12" s="1" t="s">
        <v>3</v>
      </c>
      <c r="K12" s="6">
        <f t="shared" si="0"/>
        <v>100</v>
      </c>
      <c r="L12" s="6">
        <f t="shared" si="1"/>
        <v>75.06946714612619</v>
      </c>
      <c r="M12" s="5">
        <f t="shared" si="2"/>
        <v>87.5347335730631</v>
      </c>
      <c r="N12" s="10">
        <f t="shared" si="3"/>
        <v>4</v>
      </c>
    </row>
    <row r="13" spans="1:14" ht="12.75">
      <c r="A13" s="1" t="s">
        <v>4</v>
      </c>
      <c r="B13" s="6">
        <v>50</v>
      </c>
      <c r="C13" s="6">
        <v>100</v>
      </c>
      <c r="D13" s="6">
        <v>50</v>
      </c>
      <c r="E13" s="6">
        <v>100</v>
      </c>
      <c r="F13" s="21">
        <v>62.5</v>
      </c>
      <c r="G13" s="24">
        <v>66.66666666666667</v>
      </c>
      <c r="H13" s="6">
        <v>90.38901601830663</v>
      </c>
      <c r="I13" s="21">
        <v>42.857142857142854</v>
      </c>
      <c r="J13" s="1" t="s">
        <v>4</v>
      </c>
      <c r="K13" s="6">
        <f t="shared" si="0"/>
        <v>75</v>
      </c>
      <c r="L13" s="6">
        <f t="shared" si="1"/>
        <v>65.60320638552903</v>
      </c>
      <c r="M13" s="5">
        <f t="shared" si="2"/>
        <v>70.30160319276452</v>
      </c>
      <c r="N13" s="10">
        <f t="shared" si="3"/>
        <v>19</v>
      </c>
    </row>
    <row r="14" spans="1:14" ht="12.75">
      <c r="A14" s="1" t="s">
        <v>5</v>
      </c>
      <c r="B14" s="6">
        <v>50</v>
      </c>
      <c r="C14" s="6">
        <v>100</v>
      </c>
      <c r="D14" s="6">
        <v>50</v>
      </c>
      <c r="E14" s="6">
        <v>100</v>
      </c>
      <c r="F14" s="21">
        <v>12.5</v>
      </c>
      <c r="G14" s="24">
        <v>50</v>
      </c>
      <c r="H14" s="6">
        <v>68.5766590389016</v>
      </c>
      <c r="I14" s="21">
        <v>57.142857142857146</v>
      </c>
      <c r="J14" s="1" t="s">
        <v>5</v>
      </c>
      <c r="K14" s="6">
        <f t="shared" si="0"/>
        <v>75</v>
      </c>
      <c r="L14" s="6">
        <f t="shared" si="1"/>
        <v>47.054879045439684</v>
      </c>
      <c r="M14" s="5">
        <f t="shared" si="2"/>
        <v>61.027439522719845</v>
      </c>
      <c r="N14" s="10">
        <f t="shared" si="3"/>
        <v>27</v>
      </c>
    </row>
    <row r="15" spans="1:14" ht="12.75">
      <c r="A15" s="1" t="s">
        <v>6</v>
      </c>
      <c r="B15" s="6">
        <v>50</v>
      </c>
      <c r="C15" s="6">
        <v>100</v>
      </c>
      <c r="D15" s="6">
        <v>0</v>
      </c>
      <c r="E15" s="6">
        <v>100</v>
      </c>
      <c r="F15" s="21">
        <v>50</v>
      </c>
      <c r="G15" s="24">
        <v>25</v>
      </c>
      <c r="H15" s="6">
        <v>79.17620137299771</v>
      </c>
      <c r="I15" s="21">
        <v>28.571428571428573</v>
      </c>
      <c r="J15" s="1" t="s">
        <v>6</v>
      </c>
      <c r="K15" s="6">
        <f t="shared" si="0"/>
        <v>62.5</v>
      </c>
      <c r="L15" s="6">
        <f t="shared" si="1"/>
        <v>45.68690748610657</v>
      </c>
      <c r="M15" s="5">
        <f t="shared" si="2"/>
        <v>54.09345374305329</v>
      </c>
      <c r="N15" s="10">
        <f t="shared" si="3"/>
        <v>29</v>
      </c>
    </row>
    <row r="16" spans="1:14" ht="12.75">
      <c r="A16" s="1" t="s">
        <v>49</v>
      </c>
      <c r="B16" s="6">
        <v>50</v>
      </c>
      <c r="C16" s="6">
        <v>100</v>
      </c>
      <c r="D16" s="6">
        <v>100</v>
      </c>
      <c r="E16" s="6">
        <v>100</v>
      </c>
      <c r="F16" s="21">
        <v>87.5</v>
      </c>
      <c r="G16" s="24">
        <v>83.33333333333333</v>
      </c>
      <c r="H16" s="6">
        <v>94.50800915331808</v>
      </c>
      <c r="I16" s="21">
        <v>57.142857142857146</v>
      </c>
      <c r="J16" s="1" t="s">
        <v>49</v>
      </c>
      <c r="K16" s="6">
        <f t="shared" si="0"/>
        <v>87.5</v>
      </c>
      <c r="L16" s="6">
        <f t="shared" si="1"/>
        <v>80.62104990737714</v>
      </c>
      <c r="M16" s="5">
        <f t="shared" si="2"/>
        <v>84.06052495368857</v>
      </c>
      <c r="N16" s="10">
        <f t="shared" si="3"/>
        <v>6</v>
      </c>
    </row>
    <row r="17" spans="1:14" ht="12.75">
      <c r="A17" s="1" t="s">
        <v>50</v>
      </c>
      <c r="B17" s="6">
        <v>50</v>
      </c>
      <c r="C17" s="6">
        <v>100</v>
      </c>
      <c r="D17" s="6">
        <v>50</v>
      </c>
      <c r="E17" s="6">
        <v>100</v>
      </c>
      <c r="F17" s="21">
        <v>37.5</v>
      </c>
      <c r="G17" s="24">
        <v>25</v>
      </c>
      <c r="H17" s="6">
        <v>91.76201372997711</v>
      </c>
      <c r="I17" s="21">
        <v>28.571428571428573</v>
      </c>
      <c r="J17" s="1" t="s">
        <v>54</v>
      </c>
      <c r="K17" s="6">
        <f t="shared" si="0"/>
        <v>75</v>
      </c>
      <c r="L17" s="6">
        <f t="shared" si="1"/>
        <v>45.70836057535143</v>
      </c>
      <c r="M17" s="5">
        <f t="shared" si="2"/>
        <v>60.35418028767572</v>
      </c>
      <c r="N17" s="10">
        <f t="shared" si="3"/>
        <v>28</v>
      </c>
    </row>
    <row r="18" spans="1:14" ht="12.75">
      <c r="A18" s="1" t="s">
        <v>7</v>
      </c>
      <c r="B18" s="6">
        <v>0</v>
      </c>
      <c r="C18" s="6">
        <v>0</v>
      </c>
      <c r="D18" s="6">
        <v>0</v>
      </c>
      <c r="E18" s="6">
        <v>100</v>
      </c>
      <c r="F18" s="21">
        <v>25</v>
      </c>
      <c r="G18" s="24">
        <v>16.666666666666668</v>
      </c>
      <c r="H18" s="6">
        <v>72.5400457665904</v>
      </c>
      <c r="I18" s="21">
        <v>28.571428571428573</v>
      </c>
      <c r="J18" s="1" t="s">
        <v>7</v>
      </c>
      <c r="K18" s="6">
        <f t="shared" si="0"/>
        <v>25</v>
      </c>
      <c r="L18" s="6">
        <f t="shared" si="1"/>
        <v>35.69453525117141</v>
      </c>
      <c r="M18" s="5">
        <f t="shared" si="2"/>
        <v>30.347267625585705</v>
      </c>
      <c r="N18" s="10">
        <f t="shared" si="3"/>
        <v>42</v>
      </c>
    </row>
    <row r="19" spans="1:14" ht="12.75">
      <c r="A19" s="1" t="s">
        <v>8</v>
      </c>
      <c r="B19" s="6">
        <v>50</v>
      </c>
      <c r="C19" s="6">
        <v>100</v>
      </c>
      <c r="D19" s="6">
        <v>50</v>
      </c>
      <c r="E19" s="6">
        <v>100</v>
      </c>
      <c r="F19" s="21">
        <v>87.5</v>
      </c>
      <c r="G19" s="24">
        <v>58.333333333333336</v>
      </c>
      <c r="H19" s="6">
        <v>84.43935926773456</v>
      </c>
      <c r="I19" s="21">
        <v>57.142857142857146</v>
      </c>
      <c r="J19" s="1" t="s">
        <v>8</v>
      </c>
      <c r="K19" s="6">
        <f t="shared" si="0"/>
        <v>75</v>
      </c>
      <c r="L19" s="6">
        <f t="shared" si="1"/>
        <v>71.85388743598126</v>
      </c>
      <c r="M19" s="5">
        <f t="shared" si="2"/>
        <v>73.42694371799064</v>
      </c>
      <c r="N19" s="10">
        <f t="shared" si="3"/>
        <v>17</v>
      </c>
    </row>
    <row r="20" spans="1:14" ht="12.75">
      <c r="A20" s="1" t="s">
        <v>9</v>
      </c>
      <c r="B20" s="6">
        <v>0</v>
      </c>
      <c r="C20" s="6">
        <v>0</v>
      </c>
      <c r="D20" s="6">
        <v>0</v>
      </c>
      <c r="E20" s="6">
        <v>100</v>
      </c>
      <c r="F20" s="21">
        <v>50</v>
      </c>
      <c r="G20" s="24">
        <v>58.333333333333336</v>
      </c>
      <c r="H20" s="6">
        <v>89.47368421052632</v>
      </c>
      <c r="I20" s="21">
        <v>42.857142857142854</v>
      </c>
      <c r="J20" s="1" t="s">
        <v>9</v>
      </c>
      <c r="K20" s="6">
        <f t="shared" si="0"/>
        <v>25</v>
      </c>
      <c r="L20" s="6">
        <f t="shared" si="1"/>
        <v>60.16604010025063</v>
      </c>
      <c r="M20" s="5">
        <f t="shared" si="2"/>
        <v>42.58302005012531</v>
      </c>
      <c r="N20" s="10">
        <f t="shared" si="3"/>
        <v>39</v>
      </c>
    </row>
    <row r="21" spans="1:14" ht="12.75">
      <c r="A21" s="1" t="s">
        <v>51</v>
      </c>
      <c r="B21" s="6">
        <v>0</v>
      </c>
      <c r="C21" s="6">
        <v>0</v>
      </c>
      <c r="D21" s="6">
        <v>0</v>
      </c>
      <c r="E21" s="6">
        <v>0</v>
      </c>
      <c r="F21" s="21">
        <v>12.5</v>
      </c>
      <c r="G21" s="24">
        <v>25</v>
      </c>
      <c r="H21" s="6">
        <v>58.35240274599543</v>
      </c>
      <c r="I21" s="21">
        <v>28.571428571428573</v>
      </c>
      <c r="J21" s="1" t="s">
        <v>55</v>
      </c>
      <c r="K21" s="6">
        <f t="shared" si="0"/>
        <v>0</v>
      </c>
      <c r="L21" s="6">
        <f t="shared" si="1"/>
        <v>31.105957829355997</v>
      </c>
      <c r="M21" s="5">
        <f t="shared" si="2"/>
        <v>15.552978914677999</v>
      </c>
      <c r="N21" s="10">
        <f t="shared" si="3"/>
        <v>50</v>
      </c>
    </row>
    <row r="22" spans="1:14" ht="12.75">
      <c r="A22" s="1" t="s">
        <v>44</v>
      </c>
      <c r="B22" s="6">
        <v>0</v>
      </c>
      <c r="C22" s="6">
        <v>0</v>
      </c>
      <c r="D22" s="6">
        <v>0</v>
      </c>
      <c r="E22" s="6">
        <v>0</v>
      </c>
      <c r="F22" s="21">
        <v>25</v>
      </c>
      <c r="G22" s="24">
        <v>33.333333333333336</v>
      </c>
      <c r="H22" s="6">
        <v>82.15102974828375</v>
      </c>
      <c r="I22" s="21">
        <v>42.857142857142854</v>
      </c>
      <c r="J22" s="1" t="s">
        <v>44</v>
      </c>
      <c r="K22" s="6">
        <f t="shared" si="0"/>
        <v>0</v>
      </c>
      <c r="L22" s="6">
        <f t="shared" si="1"/>
        <v>45.83537648468999</v>
      </c>
      <c r="M22" s="5">
        <f t="shared" si="2"/>
        <v>22.917688242344994</v>
      </c>
      <c r="N22" s="10">
        <f t="shared" si="3"/>
        <v>46</v>
      </c>
    </row>
    <row r="23" spans="1:14" ht="12.75">
      <c r="A23" s="1" t="s">
        <v>10</v>
      </c>
      <c r="B23" s="6">
        <v>50</v>
      </c>
      <c r="C23" s="6">
        <v>0</v>
      </c>
      <c r="D23" s="6">
        <v>0</v>
      </c>
      <c r="E23" s="6">
        <v>100</v>
      </c>
      <c r="F23" s="21">
        <v>75</v>
      </c>
      <c r="G23" s="24">
        <v>41.666666666666664</v>
      </c>
      <c r="H23" s="6">
        <v>74.8283752860412</v>
      </c>
      <c r="I23" s="21">
        <v>57.142857142857146</v>
      </c>
      <c r="J23" s="1" t="s">
        <v>10</v>
      </c>
      <c r="K23" s="6">
        <f t="shared" si="0"/>
        <v>37.5</v>
      </c>
      <c r="L23" s="6">
        <f t="shared" si="1"/>
        <v>62.15947477389125</v>
      </c>
      <c r="M23" s="5">
        <f t="shared" si="2"/>
        <v>49.829737386945624</v>
      </c>
      <c r="N23" s="10">
        <f t="shared" si="3"/>
        <v>31</v>
      </c>
    </row>
    <row r="24" spans="1:14" ht="12.75">
      <c r="A24" s="1" t="s">
        <v>52</v>
      </c>
      <c r="B24" s="6">
        <v>0</v>
      </c>
      <c r="C24" s="6">
        <v>0</v>
      </c>
      <c r="D24" s="6">
        <v>0</v>
      </c>
      <c r="E24" s="6">
        <v>0</v>
      </c>
      <c r="F24" s="21">
        <v>37.5</v>
      </c>
      <c r="G24" s="24">
        <v>8.333333333333334</v>
      </c>
      <c r="H24" s="6">
        <v>61.098398169336384</v>
      </c>
      <c r="I24" s="21">
        <v>57.142857142857146</v>
      </c>
      <c r="J24" s="1" t="s">
        <v>56</v>
      </c>
      <c r="K24" s="6">
        <f t="shared" si="0"/>
        <v>0</v>
      </c>
      <c r="L24" s="6">
        <f t="shared" si="1"/>
        <v>41.018647161381715</v>
      </c>
      <c r="M24" s="5">
        <f t="shared" si="2"/>
        <v>20.509323580690857</v>
      </c>
      <c r="N24" s="10">
        <f t="shared" si="3"/>
        <v>47</v>
      </c>
    </row>
    <row r="25" spans="1:14" ht="12.75">
      <c r="A25" s="1" t="s">
        <v>11</v>
      </c>
      <c r="B25" s="6">
        <v>0</v>
      </c>
      <c r="C25" s="6">
        <v>0</v>
      </c>
      <c r="D25" s="6">
        <v>0</v>
      </c>
      <c r="E25" s="6">
        <v>0</v>
      </c>
      <c r="F25" s="21">
        <v>25</v>
      </c>
      <c r="G25" s="24">
        <v>0</v>
      </c>
      <c r="H25" s="6">
        <v>15.78947368421052</v>
      </c>
      <c r="I25" s="21">
        <v>57.142857142857146</v>
      </c>
      <c r="J25" s="1" t="s">
        <v>11</v>
      </c>
      <c r="K25" s="6">
        <f t="shared" si="0"/>
        <v>0</v>
      </c>
      <c r="L25" s="6">
        <f t="shared" si="1"/>
        <v>24.483082706766915</v>
      </c>
      <c r="M25" s="5">
        <f t="shared" si="2"/>
        <v>12.241541353383457</v>
      </c>
      <c r="N25" s="10">
        <f t="shared" si="3"/>
        <v>52</v>
      </c>
    </row>
    <row r="26" spans="1:14" ht="12.75">
      <c r="A26" s="1" t="s">
        <v>12</v>
      </c>
      <c r="B26" s="6">
        <v>0</v>
      </c>
      <c r="C26" s="6">
        <v>100</v>
      </c>
      <c r="D26" s="6">
        <v>0</v>
      </c>
      <c r="E26" s="6">
        <v>100</v>
      </c>
      <c r="F26" s="21">
        <v>12.5</v>
      </c>
      <c r="G26" s="24">
        <v>41.666666666666664</v>
      </c>
      <c r="H26" s="6">
        <v>36.38443935926774</v>
      </c>
      <c r="I26" s="21">
        <v>42.857142857142854</v>
      </c>
      <c r="J26" s="1" t="s">
        <v>12</v>
      </c>
      <c r="K26" s="6">
        <f t="shared" si="0"/>
        <v>50</v>
      </c>
      <c r="L26" s="6">
        <f t="shared" si="1"/>
        <v>33.35206222076931</v>
      </c>
      <c r="M26" s="5">
        <f t="shared" si="2"/>
        <v>41.676031110384656</v>
      </c>
      <c r="N26" s="10">
        <f t="shared" si="3"/>
        <v>40</v>
      </c>
    </row>
    <row r="27" spans="1:14" ht="12.75">
      <c r="A27" s="1" t="s">
        <v>13</v>
      </c>
      <c r="B27" s="6">
        <v>0</v>
      </c>
      <c r="C27" s="6">
        <v>100</v>
      </c>
      <c r="D27" s="6">
        <v>0</v>
      </c>
      <c r="E27" s="6">
        <v>0</v>
      </c>
      <c r="F27" s="21">
        <v>62.5</v>
      </c>
      <c r="G27" s="24">
        <v>58.333333333333336</v>
      </c>
      <c r="H27" s="6">
        <v>78.94736842105263</v>
      </c>
      <c r="I27" s="21">
        <v>42.857142857142854</v>
      </c>
      <c r="J27" s="1" t="s">
        <v>13</v>
      </c>
      <c r="K27" s="6">
        <f t="shared" si="0"/>
        <v>25</v>
      </c>
      <c r="L27" s="6">
        <f t="shared" si="1"/>
        <v>60.65946115288221</v>
      </c>
      <c r="M27" s="5">
        <f t="shared" si="2"/>
        <v>42.82973057644111</v>
      </c>
      <c r="N27" s="10">
        <f t="shared" si="3"/>
        <v>37</v>
      </c>
    </row>
    <row r="28" spans="1:14" ht="12.75">
      <c r="A28" s="1" t="s">
        <v>14</v>
      </c>
      <c r="B28" s="6">
        <v>50</v>
      </c>
      <c r="C28" s="6">
        <v>100</v>
      </c>
      <c r="D28" s="6">
        <v>0</v>
      </c>
      <c r="E28" s="6">
        <v>0</v>
      </c>
      <c r="F28" s="21">
        <v>37.5</v>
      </c>
      <c r="G28" s="24">
        <v>75</v>
      </c>
      <c r="H28" s="6">
        <v>55.60640732265446</v>
      </c>
      <c r="I28" s="21">
        <v>28.571428571428573</v>
      </c>
      <c r="J28" s="1" t="s">
        <v>14</v>
      </c>
      <c r="K28" s="6">
        <f t="shared" si="0"/>
        <v>37.5</v>
      </c>
      <c r="L28" s="6">
        <f t="shared" si="1"/>
        <v>49.16945897352076</v>
      </c>
      <c r="M28" s="5">
        <f t="shared" si="2"/>
        <v>43.33472948676038</v>
      </c>
      <c r="N28" s="10">
        <f t="shared" si="3"/>
        <v>36</v>
      </c>
    </row>
    <row r="29" spans="1:14" ht="12.75">
      <c r="A29" s="1" t="s">
        <v>15</v>
      </c>
      <c r="B29" s="6">
        <v>100</v>
      </c>
      <c r="C29" s="6">
        <v>100</v>
      </c>
      <c r="D29" s="6">
        <v>50</v>
      </c>
      <c r="E29" s="6">
        <v>100</v>
      </c>
      <c r="F29" s="21">
        <v>62.5</v>
      </c>
      <c r="G29" s="24">
        <v>75</v>
      </c>
      <c r="H29" s="6">
        <v>97.25400457665904</v>
      </c>
      <c r="I29" s="21">
        <v>57.142857142857146</v>
      </c>
      <c r="J29" s="1" t="s">
        <v>15</v>
      </c>
      <c r="K29" s="6">
        <f t="shared" si="0"/>
        <v>87.5</v>
      </c>
      <c r="L29" s="6">
        <f t="shared" si="1"/>
        <v>72.97421542987905</v>
      </c>
      <c r="M29" s="5">
        <f t="shared" si="2"/>
        <v>80.23710771493953</v>
      </c>
      <c r="N29" s="10">
        <f t="shared" si="3"/>
        <v>9</v>
      </c>
    </row>
    <row r="30" spans="1:14" ht="12.75">
      <c r="A30" s="1" t="s">
        <v>16</v>
      </c>
      <c r="B30" s="6">
        <v>0</v>
      </c>
      <c r="C30" s="6">
        <v>0</v>
      </c>
      <c r="D30" s="6">
        <v>0</v>
      </c>
      <c r="E30" s="6">
        <v>0</v>
      </c>
      <c r="F30" s="21">
        <v>50</v>
      </c>
      <c r="G30" s="24">
        <v>33.333333333333336</v>
      </c>
      <c r="H30" s="6">
        <v>79.86270022883295</v>
      </c>
      <c r="I30" s="21">
        <v>42.857142857142854</v>
      </c>
      <c r="J30" s="1" t="s">
        <v>16</v>
      </c>
      <c r="K30" s="6">
        <f t="shared" si="0"/>
        <v>0</v>
      </c>
      <c r="L30" s="6">
        <f t="shared" si="1"/>
        <v>51.51329410482729</v>
      </c>
      <c r="M30" s="5">
        <f t="shared" si="2"/>
        <v>25.756647052413644</v>
      </c>
      <c r="N30" s="10">
        <f t="shared" si="3"/>
        <v>45</v>
      </c>
    </row>
    <row r="31" spans="1:14" ht="12.75">
      <c r="A31" s="1" t="s">
        <v>17</v>
      </c>
      <c r="B31" s="6">
        <v>50</v>
      </c>
      <c r="C31" s="6">
        <v>100</v>
      </c>
      <c r="D31" s="6">
        <v>50</v>
      </c>
      <c r="E31" s="6">
        <v>100</v>
      </c>
      <c r="F31" s="21">
        <v>87.5</v>
      </c>
      <c r="G31" s="24">
        <v>75</v>
      </c>
      <c r="H31" s="6">
        <v>91.76201372997711</v>
      </c>
      <c r="I31" s="21">
        <v>57.142857142857146</v>
      </c>
      <c r="J31" s="1" t="s">
        <v>17</v>
      </c>
      <c r="K31" s="6">
        <f t="shared" si="0"/>
        <v>75</v>
      </c>
      <c r="L31" s="6">
        <f t="shared" si="1"/>
        <v>77.85121771820857</v>
      </c>
      <c r="M31" s="5">
        <f t="shared" si="2"/>
        <v>76.42560885910429</v>
      </c>
      <c r="N31" s="10">
        <f t="shared" si="3"/>
        <v>11</v>
      </c>
    </row>
    <row r="32" spans="1:14" ht="12.75">
      <c r="A32" s="1" t="s">
        <v>18</v>
      </c>
      <c r="B32" s="6">
        <v>50</v>
      </c>
      <c r="C32" s="6">
        <v>100</v>
      </c>
      <c r="D32" s="6">
        <v>50</v>
      </c>
      <c r="E32" s="6">
        <v>100</v>
      </c>
      <c r="F32" s="21">
        <v>37.5</v>
      </c>
      <c r="G32" s="24">
        <v>66.66666666666667</v>
      </c>
      <c r="H32" s="6">
        <v>77.34553775743707</v>
      </c>
      <c r="I32" s="21">
        <v>28.571428571428573</v>
      </c>
      <c r="J32" s="1" t="s">
        <v>18</v>
      </c>
      <c r="K32" s="6">
        <f t="shared" si="0"/>
        <v>75</v>
      </c>
      <c r="L32" s="6">
        <f t="shared" si="1"/>
        <v>52.52090824888308</v>
      </c>
      <c r="M32" s="5">
        <f t="shared" si="2"/>
        <v>63.76045412444154</v>
      </c>
      <c r="N32" s="10">
        <f t="shared" si="3"/>
        <v>25</v>
      </c>
    </row>
    <row r="33" spans="1:14" ht="12.75">
      <c r="A33" s="1" t="s">
        <v>19</v>
      </c>
      <c r="B33" s="6">
        <v>50</v>
      </c>
      <c r="C33" s="6">
        <v>100</v>
      </c>
      <c r="D33" s="6">
        <v>50</v>
      </c>
      <c r="E33" s="6">
        <v>100</v>
      </c>
      <c r="F33" s="21">
        <v>75</v>
      </c>
      <c r="G33" s="24">
        <v>83.33333333333333</v>
      </c>
      <c r="H33" s="6">
        <v>90.38901601830663</v>
      </c>
      <c r="I33" s="21">
        <v>57.142857142857146</v>
      </c>
      <c r="J33" s="1" t="s">
        <v>19</v>
      </c>
      <c r="K33" s="6">
        <f t="shared" si="0"/>
        <v>75</v>
      </c>
      <c r="L33" s="6">
        <f t="shared" si="1"/>
        <v>76.46630162362428</v>
      </c>
      <c r="M33" s="5">
        <f t="shared" si="2"/>
        <v>75.73315081181214</v>
      </c>
      <c r="N33" s="10">
        <f t="shared" si="3"/>
        <v>13</v>
      </c>
    </row>
    <row r="34" spans="1:14" ht="12.75">
      <c r="A34" s="1" t="s">
        <v>20</v>
      </c>
      <c r="B34" s="6">
        <v>100</v>
      </c>
      <c r="C34" s="6">
        <v>100</v>
      </c>
      <c r="D34" s="6">
        <v>100</v>
      </c>
      <c r="E34" s="6">
        <v>100</v>
      </c>
      <c r="F34" s="21">
        <v>62.5</v>
      </c>
      <c r="G34" s="24">
        <v>83.33333333333333</v>
      </c>
      <c r="H34" s="6">
        <v>87.64302059496568</v>
      </c>
      <c r="I34" s="21">
        <v>71.42857142857143</v>
      </c>
      <c r="J34" s="1" t="s">
        <v>20</v>
      </c>
      <c r="K34" s="6">
        <f t="shared" si="0"/>
        <v>100</v>
      </c>
      <c r="L34" s="6">
        <f t="shared" si="1"/>
        <v>76.2262313392176</v>
      </c>
      <c r="M34" s="5">
        <f t="shared" si="2"/>
        <v>88.1131156696088</v>
      </c>
      <c r="N34" s="10">
        <f t="shared" si="3"/>
        <v>3</v>
      </c>
    </row>
    <row r="35" spans="1:14" ht="12.75">
      <c r="A35" s="1" t="s">
        <v>21</v>
      </c>
      <c r="B35" s="6">
        <v>50</v>
      </c>
      <c r="C35" s="6">
        <v>100</v>
      </c>
      <c r="D35" s="6">
        <v>50</v>
      </c>
      <c r="E35" s="6">
        <v>100</v>
      </c>
      <c r="F35" s="21">
        <v>62.5</v>
      </c>
      <c r="G35" s="24">
        <v>75</v>
      </c>
      <c r="H35" s="6">
        <v>91.30434782608695</v>
      </c>
      <c r="I35" s="21">
        <v>71.42857142857143</v>
      </c>
      <c r="J35" s="1" t="s">
        <v>21</v>
      </c>
      <c r="K35" s="6">
        <f t="shared" si="0"/>
        <v>75</v>
      </c>
      <c r="L35" s="6">
        <f t="shared" si="1"/>
        <v>75.0582298136646</v>
      </c>
      <c r="M35" s="5">
        <f t="shared" si="2"/>
        <v>75.02911490683229</v>
      </c>
      <c r="N35" s="10">
        <f t="shared" si="3"/>
        <v>15</v>
      </c>
    </row>
    <row r="36" spans="1:14" ht="12.75">
      <c r="A36" s="1" t="s">
        <v>22</v>
      </c>
      <c r="B36" s="6">
        <v>50</v>
      </c>
      <c r="C36" s="6">
        <v>100</v>
      </c>
      <c r="D36" s="6">
        <v>50</v>
      </c>
      <c r="E36" s="6">
        <v>100</v>
      </c>
      <c r="F36" s="21">
        <v>50</v>
      </c>
      <c r="G36" s="24">
        <v>66.66666666666667</v>
      </c>
      <c r="H36" s="6">
        <v>81.69336384439359</v>
      </c>
      <c r="I36" s="21">
        <v>57.142857142857146</v>
      </c>
      <c r="J36" s="1" t="s">
        <v>22</v>
      </c>
      <c r="K36" s="6">
        <f t="shared" si="0"/>
        <v>75</v>
      </c>
      <c r="L36" s="6">
        <f t="shared" si="1"/>
        <v>63.875721913479346</v>
      </c>
      <c r="M36" s="5">
        <f t="shared" si="2"/>
        <v>69.43786095673967</v>
      </c>
      <c r="N36" s="10">
        <f t="shared" si="3"/>
        <v>21</v>
      </c>
    </row>
    <row r="37" spans="1:14" ht="12.75">
      <c r="A37" s="1" t="s">
        <v>23</v>
      </c>
      <c r="B37" s="6">
        <v>50</v>
      </c>
      <c r="C37" s="6">
        <v>100</v>
      </c>
      <c r="D37" s="6">
        <v>50</v>
      </c>
      <c r="E37" s="6">
        <v>100</v>
      </c>
      <c r="F37" s="21">
        <v>75</v>
      </c>
      <c r="G37" s="24">
        <v>83.33333333333333</v>
      </c>
      <c r="H37" s="6">
        <v>96.79633867276888</v>
      </c>
      <c r="I37" s="21">
        <v>42.857142857142854</v>
      </c>
      <c r="J37" s="1" t="s">
        <v>23</v>
      </c>
      <c r="K37" s="6">
        <f t="shared" si="0"/>
        <v>75</v>
      </c>
      <c r="L37" s="6">
        <f t="shared" si="1"/>
        <v>74.49670371581126</v>
      </c>
      <c r="M37" s="5">
        <f t="shared" si="2"/>
        <v>74.74835185790563</v>
      </c>
      <c r="N37" s="10">
        <f t="shared" si="3"/>
        <v>16</v>
      </c>
    </row>
    <row r="38" spans="1:14" ht="12.75">
      <c r="A38" s="1" t="s">
        <v>24</v>
      </c>
      <c r="B38" s="6">
        <v>0</v>
      </c>
      <c r="C38" s="6">
        <v>0</v>
      </c>
      <c r="D38" s="6">
        <v>0</v>
      </c>
      <c r="E38" s="6">
        <v>0</v>
      </c>
      <c r="F38" s="21">
        <v>75</v>
      </c>
      <c r="G38" s="24">
        <v>41.666666666666664</v>
      </c>
      <c r="H38" s="6">
        <v>89.01601830663616</v>
      </c>
      <c r="I38" s="21">
        <v>42.857142857142854</v>
      </c>
      <c r="J38" s="1" t="s">
        <v>24</v>
      </c>
      <c r="K38" s="6">
        <f t="shared" si="0"/>
        <v>0</v>
      </c>
      <c r="L38" s="6">
        <f t="shared" si="1"/>
        <v>62.134956957611415</v>
      </c>
      <c r="M38" s="5">
        <f t="shared" si="2"/>
        <v>31.067478478805707</v>
      </c>
      <c r="N38" s="10">
        <f t="shared" si="3"/>
        <v>41</v>
      </c>
    </row>
    <row r="39" spans="1:14" ht="12.75">
      <c r="A39" s="1" t="s">
        <v>25</v>
      </c>
      <c r="B39" s="6">
        <v>100</v>
      </c>
      <c r="C39" s="6">
        <v>100</v>
      </c>
      <c r="D39" s="6">
        <v>100</v>
      </c>
      <c r="E39" s="6">
        <v>100</v>
      </c>
      <c r="F39" s="21">
        <v>62.5</v>
      </c>
      <c r="G39" s="24">
        <v>91.66666666666667</v>
      </c>
      <c r="H39" s="6">
        <v>97.7116704805492</v>
      </c>
      <c r="I39" s="21">
        <v>85.71428571428571</v>
      </c>
      <c r="J39" s="1" t="s">
        <v>25</v>
      </c>
      <c r="K39" s="6">
        <f t="shared" si="0"/>
        <v>100</v>
      </c>
      <c r="L39" s="6">
        <f t="shared" si="1"/>
        <v>84.3981557153754</v>
      </c>
      <c r="M39" s="5">
        <f t="shared" si="2"/>
        <v>92.1990778576877</v>
      </c>
      <c r="N39" s="10">
        <f t="shared" si="3"/>
        <v>1</v>
      </c>
    </row>
    <row r="40" spans="1:14" ht="12.75">
      <c r="A40" s="1" t="s">
        <v>26</v>
      </c>
      <c r="B40" s="6">
        <v>50</v>
      </c>
      <c r="C40" s="6">
        <v>100</v>
      </c>
      <c r="D40" s="6">
        <v>50</v>
      </c>
      <c r="E40" s="6">
        <v>100</v>
      </c>
      <c r="F40" s="21">
        <v>62.5</v>
      </c>
      <c r="G40" s="24">
        <v>50</v>
      </c>
      <c r="H40" s="6">
        <v>94.50800915331808</v>
      </c>
      <c r="I40" s="21">
        <v>57.142857142857146</v>
      </c>
      <c r="J40" s="1" t="s">
        <v>26</v>
      </c>
      <c r="K40" s="6">
        <f t="shared" si="0"/>
        <v>75</v>
      </c>
      <c r="L40" s="6">
        <f t="shared" si="1"/>
        <v>66.03771657404381</v>
      </c>
      <c r="M40" s="5">
        <f t="shared" si="2"/>
        <v>70.51885828702191</v>
      </c>
      <c r="N40" s="10">
        <f t="shared" si="3"/>
        <v>18</v>
      </c>
    </row>
    <row r="41" spans="1:14" ht="12.75">
      <c r="A41" s="1" t="s">
        <v>27</v>
      </c>
      <c r="B41" s="6">
        <v>50</v>
      </c>
      <c r="C41" s="6">
        <v>100</v>
      </c>
      <c r="D41" s="6">
        <v>50</v>
      </c>
      <c r="E41" s="6">
        <v>100</v>
      </c>
      <c r="F41" s="21">
        <v>62.5</v>
      </c>
      <c r="G41" s="24">
        <v>83.33333333333333</v>
      </c>
      <c r="H41" s="6">
        <v>99.54233409610984</v>
      </c>
      <c r="I41" s="21">
        <v>57.142857142857146</v>
      </c>
      <c r="J41" s="1" t="s">
        <v>27</v>
      </c>
      <c r="K41" s="6">
        <f t="shared" si="0"/>
        <v>75</v>
      </c>
      <c r="L41" s="6">
        <f t="shared" si="1"/>
        <v>75.62963114307507</v>
      </c>
      <c r="M41" s="5">
        <f t="shared" si="2"/>
        <v>75.31481557153754</v>
      </c>
      <c r="N41" s="10">
        <f t="shared" si="3"/>
        <v>14</v>
      </c>
    </row>
    <row r="42" spans="1:14" ht="12.75">
      <c r="A42" s="1" t="s">
        <v>28</v>
      </c>
      <c r="B42" s="6">
        <v>100</v>
      </c>
      <c r="C42" s="6">
        <v>100</v>
      </c>
      <c r="D42" s="6">
        <v>100</v>
      </c>
      <c r="E42" s="6">
        <v>100</v>
      </c>
      <c r="F42" s="21">
        <v>62.5</v>
      </c>
      <c r="G42" s="24">
        <v>50</v>
      </c>
      <c r="H42" s="6">
        <v>82.6086956521739</v>
      </c>
      <c r="I42" s="21">
        <v>42.857142857142854</v>
      </c>
      <c r="J42" s="1" t="s">
        <v>28</v>
      </c>
      <c r="K42" s="6">
        <f t="shared" si="0"/>
        <v>100</v>
      </c>
      <c r="L42" s="6">
        <f t="shared" si="1"/>
        <v>59.49145962732919</v>
      </c>
      <c r="M42" s="5">
        <f t="shared" si="2"/>
        <v>79.7457298136646</v>
      </c>
      <c r="N42" s="10">
        <f t="shared" si="3"/>
        <v>10</v>
      </c>
    </row>
    <row r="43" spans="1:14" ht="12.75">
      <c r="A43" s="1" t="s">
        <v>29</v>
      </c>
      <c r="B43" s="6">
        <v>0</v>
      </c>
      <c r="C43" s="6">
        <v>100</v>
      </c>
      <c r="D43" s="6">
        <v>0</v>
      </c>
      <c r="E43" s="6">
        <v>100</v>
      </c>
      <c r="F43" s="21">
        <v>25</v>
      </c>
      <c r="G43" s="24">
        <v>41.666666666666664</v>
      </c>
      <c r="H43" s="6">
        <v>75.53318077803203</v>
      </c>
      <c r="I43" s="21">
        <v>14.285714285714286</v>
      </c>
      <c r="J43" s="1" t="s">
        <v>29</v>
      </c>
      <c r="K43" s="6">
        <f t="shared" si="0"/>
        <v>50</v>
      </c>
      <c r="L43" s="6">
        <f t="shared" si="1"/>
        <v>39.12139043260324</v>
      </c>
      <c r="M43" s="5">
        <f t="shared" si="2"/>
        <v>44.560695216301625</v>
      </c>
      <c r="N43" s="10">
        <f t="shared" si="3"/>
        <v>34</v>
      </c>
    </row>
    <row r="44" spans="1:14" ht="12.75">
      <c r="A44" s="1" t="s">
        <v>30</v>
      </c>
      <c r="B44" s="6">
        <v>50</v>
      </c>
      <c r="C44" s="6">
        <v>100</v>
      </c>
      <c r="D44" s="6">
        <v>50</v>
      </c>
      <c r="E44" s="6">
        <v>100</v>
      </c>
      <c r="F44" s="21">
        <v>50</v>
      </c>
      <c r="G44" s="24">
        <v>58.333333333333336</v>
      </c>
      <c r="H44" s="6">
        <v>67.50572082379863</v>
      </c>
      <c r="I44" s="21">
        <v>85.71428571428571</v>
      </c>
      <c r="J44" s="1" t="s">
        <v>30</v>
      </c>
      <c r="K44" s="6">
        <f t="shared" si="0"/>
        <v>75</v>
      </c>
      <c r="L44" s="6">
        <f t="shared" si="1"/>
        <v>65.38833496785442</v>
      </c>
      <c r="M44" s="5">
        <f t="shared" si="2"/>
        <v>70.1941674839272</v>
      </c>
      <c r="N44" s="10">
        <f t="shared" si="3"/>
        <v>20</v>
      </c>
    </row>
    <row r="45" spans="1:14" ht="12.75">
      <c r="A45" s="1" t="s">
        <v>31</v>
      </c>
      <c r="B45" s="6">
        <v>100</v>
      </c>
      <c r="C45" s="6">
        <v>100</v>
      </c>
      <c r="D45" s="6">
        <v>100</v>
      </c>
      <c r="E45" s="6">
        <v>100</v>
      </c>
      <c r="F45" s="21">
        <v>75</v>
      </c>
      <c r="G45" s="24">
        <v>91.66666666666667</v>
      </c>
      <c r="H45" s="6"/>
      <c r="I45" s="21">
        <v>71.42857142857143</v>
      </c>
      <c r="J45" s="1" t="s">
        <v>57</v>
      </c>
      <c r="K45" s="6">
        <f t="shared" si="0"/>
        <v>100</v>
      </c>
      <c r="L45" s="6">
        <f t="shared" si="1"/>
        <v>79.36507936507938</v>
      </c>
      <c r="M45" s="5">
        <f t="shared" si="2"/>
        <v>89.6825396825397</v>
      </c>
      <c r="N45" s="10">
        <f t="shared" si="3"/>
        <v>2</v>
      </c>
    </row>
    <row r="46" spans="1:14" ht="12.75">
      <c r="A46" s="1" t="s">
        <v>32</v>
      </c>
      <c r="B46" s="6">
        <v>100</v>
      </c>
      <c r="C46" s="6">
        <v>100</v>
      </c>
      <c r="D46" s="6">
        <v>100</v>
      </c>
      <c r="E46" s="6">
        <v>100</v>
      </c>
      <c r="F46" s="21">
        <v>62.5</v>
      </c>
      <c r="G46" s="24">
        <v>75</v>
      </c>
      <c r="H46" s="6">
        <v>89.01601830663616</v>
      </c>
      <c r="I46" s="21">
        <v>28.571428571428573</v>
      </c>
      <c r="J46" s="1" t="s">
        <v>32</v>
      </c>
      <c r="K46" s="6">
        <f t="shared" si="0"/>
        <v>100</v>
      </c>
      <c r="L46" s="6">
        <f t="shared" si="1"/>
        <v>63.77186171951619</v>
      </c>
      <c r="M46" s="5">
        <f t="shared" si="2"/>
        <v>81.88593085975809</v>
      </c>
      <c r="N46" s="10">
        <f t="shared" si="3"/>
        <v>7</v>
      </c>
    </row>
    <row r="47" spans="1:14" ht="12.75">
      <c r="A47" s="1" t="s">
        <v>33</v>
      </c>
      <c r="B47" s="6">
        <v>50</v>
      </c>
      <c r="C47" s="6">
        <v>100</v>
      </c>
      <c r="D47" s="6">
        <v>50</v>
      </c>
      <c r="E47" s="6">
        <v>100</v>
      </c>
      <c r="F47" s="21">
        <v>100</v>
      </c>
      <c r="G47" s="24">
        <v>41.666666666666664</v>
      </c>
      <c r="H47" s="6">
        <v>82.6086956521739</v>
      </c>
      <c r="I47" s="21">
        <v>85.71428571428571</v>
      </c>
      <c r="J47" s="1" t="s">
        <v>33</v>
      </c>
      <c r="K47" s="6">
        <f t="shared" si="0"/>
        <v>75</v>
      </c>
      <c r="L47" s="6">
        <f t="shared" si="1"/>
        <v>77.49741200828157</v>
      </c>
      <c r="M47" s="5">
        <f t="shared" si="2"/>
        <v>76.24870600414079</v>
      </c>
      <c r="N47" s="10">
        <f t="shared" si="3"/>
        <v>12</v>
      </c>
    </row>
    <row r="48" spans="1:14" ht="12.75">
      <c r="A48" s="1" t="s">
        <v>34</v>
      </c>
      <c r="B48" s="6">
        <v>50</v>
      </c>
      <c r="C48" s="6">
        <v>100</v>
      </c>
      <c r="D48" s="6">
        <v>50</v>
      </c>
      <c r="E48" s="6">
        <v>100</v>
      </c>
      <c r="F48" s="21">
        <v>62.5</v>
      </c>
      <c r="G48" s="24">
        <v>66.66666666666667</v>
      </c>
      <c r="H48" s="6">
        <v>81.23569794050343</v>
      </c>
      <c r="I48" s="21">
        <v>42.857142857142854</v>
      </c>
      <c r="J48" s="1" t="s">
        <v>34</v>
      </c>
      <c r="K48" s="6">
        <f t="shared" si="0"/>
        <v>75</v>
      </c>
      <c r="L48" s="6">
        <f t="shared" si="1"/>
        <v>63.314876866078244</v>
      </c>
      <c r="M48" s="5">
        <f t="shared" si="2"/>
        <v>69.15743843303912</v>
      </c>
      <c r="N48" s="10">
        <f t="shared" si="3"/>
        <v>22</v>
      </c>
    </row>
    <row r="49" spans="1:14" ht="12.75">
      <c r="A49" s="1" t="s">
        <v>35</v>
      </c>
      <c r="B49" s="6">
        <v>0</v>
      </c>
      <c r="C49" s="6">
        <v>0</v>
      </c>
      <c r="D49" s="6">
        <v>0</v>
      </c>
      <c r="E49" s="6">
        <v>0</v>
      </c>
      <c r="F49" s="22">
        <v>0</v>
      </c>
      <c r="G49" s="20">
        <v>0</v>
      </c>
      <c r="H49" s="6">
        <v>58.12356979405034</v>
      </c>
      <c r="I49" s="22">
        <v>0</v>
      </c>
      <c r="J49" s="1" t="s">
        <v>35</v>
      </c>
      <c r="K49" s="6">
        <f t="shared" si="0"/>
        <v>0</v>
      </c>
      <c r="L49" s="6">
        <f t="shared" si="1"/>
        <v>14.530892448512585</v>
      </c>
      <c r="M49" s="5">
        <f t="shared" si="2"/>
        <v>7.2654462242562925</v>
      </c>
      <c r="N49" s="10">
        <f t="shared" si="3"/>
        <v>53</v>
      </c>
    </row>
    <row r="50" spans="1:14" ht="12.75">
      <c r="A50" s="1" t="s">
        <v>36</v>
      </c>
      <c r="B50" s="6">
        <v>100</v>
      </c>
      <c r="C50" s="6">
        <v>100</v>
      </c>
      <c r="D50" s="6">
        <v>100</v>
      </c>
      <c r="E50" s="6">
        <v>100</v>
      </c>
      <c r="F50" s="21">
        <v>50</v>
      </c>
      <c r="G50" s="24">
        <v>75</v>
      </c>
      <c r="H50" s="6">
        <v>94.73684210526315</v>
      </c>
      <c r="I50" s="21">
        <v>71.42857142857143</v>
      </c>
      <c r="J50" s="1" t="s">
        <v>36</v>
      </c>
      <c r="K50" s="6">
        <f t="shared" si="0"/>
        <v>100</v>
      </c>
      <c r="L50" s="6">
        <f t="shared" si="1"/>
        <v>72.79135338345864</v>
      </c>
      <c r="M50" s="5">
        <f t="shared" si="2"/>
        <v>86.39567669172932</v>
      </c>
      <c r="N50" s="10">
        <f t="shared" si="3"/>
        <v>5</v>
      </c>
    </row>
    <row r="51" spans="1:14" ht="12.75">
      <c r="A51" s="1" t="s">
        <v>37</v>
      </c>
      <c r="B51" s="6">
        <v>0</v>
      </c>
      <c r="C51" s="6">
        <v>0</v>
      </c>
      <c r="D51" s="6">
        <v>0</v>
      </c>
      <c r="E51" s="6">
        <v>0</v>
      </c>
      <c r="F51" s="21">
        <v>12.5</v>
      </c>
      <c r="G51" s="24">
        <v>0</v>
      </c>
      <c r="H51" s="6">
        <v>60.97940503432494</v>
      </c>
      <c r="I51" s="21">
        <v>28.571428571428573</v>
      </c>
      <c r="J51" s="1" t="s">
        <v>37</v>
      </c>
      <c r="K51" s="6">
        <f t="shared" si="0"/>
        <v>0</v>
      </c>
      <c r="L51" s="6">
        <f t="shared" si="1"/>
        <v>25.512708401438378</v>
      </c>
      <c r="M51" s="5">
        <f t="shared" si="2"/>
        <v>12.756354200719189</v>
      </c>
      <c r="N51" s="10">
        <f t="shared" si="3"/>
        <v>51</v>
      </c>
    </row>
    <row r="52" spans="1:14" ht="12.75">
      <c r="A52" s="1" t="s">
        <v>38</v>
      </c>
      <c r="B52" s="6">
        <v>0</v>
      </c>
      <c r="C52" s="6">
        <v>0</v>
      </c>
      <c r="D52" s="6">
        <v>0</v>
      </c>
      <c r="E52" s="6">
        <v>0</v>
      </c>
      <c r="F52" s="21">
        <v>75</v>
      </c>
      <c r="G52" s="24">
        <v>50</v>
      </c>
      <c r="H52" s="6">
        <v>67.96338672768879</v>
      </c>
      <c r="I52" s="21">
        <v>42.857142857142854</v>
      </c>
      <c r="J52" s="1" t="s">
        <v>38</v>
      </c>
      <c r="K52" s="6">
        <f t="shared" si="0"/>
        <v>0</v>
      </c>
      <c r="L52" s="6">
        <f t="shared" si="1"/>
        <v>58.95513239620791</v>
      </c>
      <c r="M52" s="5">
        <f t="shared" si="2"/>
        <v>29.477566198103954</v>
      </c>
      <c r="N52" s="10">
        <f t="shared" si="3"/>
        <v>43</v>
      </c>
    </row>
    <row r="53" spans="1:14" ht="12.75">
      <c r="A53" s="1" t="s">
        <v>39</v>
      </c>
      <c r="B53" s="6">
        <v>50</v>
      </c>
      <c r="C53" s="6">
        <v>100</v>
      </c>
      <c r="D53" s="6">
        <v>50</v>
      </c>
      <c r="E53" s="6">
        <v>100</v>
      </c>
      <c r="F53" s="21">
        <v>62.5</v>
      </c>
      <c r="G53" s="24">
        <v>33.333333333333336</v>
      </c>
      <c r="H53" s="6">
        <v>86.89244851258582</v>
      </c>
      <c r="I53" s="21">
        <v>42.857142857142854</v>
      </c>
      <c r="J53" s="1" t="s">
        <v>39</v>
      </c>
      <c r="K53" s="6">
        <f t="shared" si="0"/>
        <v>75</v>
      </c>
      <c r="L53" s="6">
        <f t="shared" si="1"/>
        <v>56.395731175765505</v>
      </c>
      <c r="M53" s="5">
        <f t="shared" si="2"/>
        <v>65.69786558788275</v>
      </c>
      <c r="N53" s="10">
        <f t="shared" si="3"/>
        <v>24</v>
      </c>
    </row>
    <row r="54" spans="1:14" ht="12.75">
      <c r="A54" s="1" t="s">
        <v>40</v>
      </c>
      <c r="B54" s="6">
        <v>0</v>
      </c>
      <c r="C54" s="6">
        <v>100</v>
      </c>
      <c r="D54" s="6">
        <v>50</v>
      </c>
      <c r="E54" s="6">
        <v>0</v>
      </c>
      <c r="F54" s="21">
        <v>37.5</v>
      </c>
      <c r="G54" s="24">
        <v>33.333333333333336</v>
      </c>
      <c r="H54" s="6">
        <v>91.30434782608695</v>
      </c>
      <c r="I54" s="21">
        <v>42.857142857142854</v>
      </c>
      <c r="J54" s="1" t="s">
        <v>40</v>
      </c>
      <c r="K54" s="6">
        <f t="shared" si="0"/>
        <v>37.5</v>
      </c>
      <c r="L54" s="6">
        <f t="shared" si="1"/>
        <v>51.24870600414079</v>
      </c>
      <c r="M54" s="5">
        <f t="shared" si="2"/>
        <v>44.37435300207039</v>
      </c>
      <c r="N54" s="10">
        <f t="shared" si="3"/>
        <v>35</v>
      </c>
    </row>
    <row r="55" spans="1:14" ht="12.75">
      <c r="A55" s="1" t="s">
        <v>41</v>
      </c>
      <c r="B55" s="6">
        <v>50</v>
      </c>
      <c r="C55" s="6">
        <v>100</v>
      </c>
      <c r="D55" s="6">
        <v>50</v>
      </c>
      <c r="E55" s="6">
        <v>100</v>
      </c>
      <c r="F55" s="21">
        <v>12.5</v>
      </c>
      <c r="G55" s="24">
        <v>58.333333333333336</v>
      </c>
      <c r="H55" s="6">
        <v>77.7299771167048</v>
      </c>
      <c r="I55" s="21">
        <v>42.857142857142854</v>
      </c>
      <c r="J55" s="1" t="s">
        <v>41</v>
      </c>
      <c r="K55" s="6">
        <f t="shared" si="0"/>
        <v>75</v>
      </c>
      <c r="L55" s="6">
        <f t="shared" si="1"/>
        <v>47.855113326795255</v>
      </c>
      <c r="M55" s="5">
        <f t="shared" si="2"/>
        <v>61.427556663397624</v>
      </c>
      <c r="N55" s="10">
        <f t="shared" si="3"/>
        <v>26</v>
      </c>
    </row>
    <row r="56" spans="1:14" ht="12.75">
      <c r="A56" s="1" t="s">
        <v>42</v>
      </c>
      <c r="B56" s="6">
        <v>50</v>
      </c>
      <c r="C56" s="6">
        <v>100</v>
      </c>
      <c r="D56" s="6">
        <v>50</v>
      </c>
      <c r="E56" s="6">
        <v>100</v>
      </c>
      <c r="F56" s="21">
        <v>50</v>
      </c>
      <c r="G56" s="24">
        <v>58.333333333333336</v>
      </c>
      <c r="H56" s="6">
        <v>84.43935926773456</v>
      </c>
      <c r="I56" s="21">
        <v>42.857142857142854</v>
      </c>
      <c r="J56" s="1" t="s">
        <v>42</v>
      </c>
      <c r="K56" s="6">
        <f t="shared" si="0"/>
        <v>75</v>
      </c>
      <c r="L56" s="6">
        <f t="shared" si="1"/>
        <v>58.90745886455269</v>
      </c>
      <c r="M56" s="5">
        <f t="shared" si="2"/>
        <v>66.95372943227635</v>
      </c>
      <c r="N56" s="10">
        <f t="shared" si="3"/>
        <v>23</v>
      </c>
    </row>
    <row r="57" spans="1:14" ht="12.75">
      <c r="A57" s="1" t="s">
        <v>43</v>
      </c>
      <c r="B57" s="6">
        <v>0</v>
      </c>
      <c r="C57" s="6">
        <v>100</v>
      </c>
      <c r="D57" s="6">
        <v>0</v>
      </c>
      <c r="E57" s="6">
        <v>100</v>
      </c>
      <c r="F57" s="21">
        <v>25</v>
      </c>
      <c r="G57" s="24">
        <v>0</v>
      </c>
      <c r="H57" s="6">
        <v>59.267734553775746</v>
      </c>
      <c r="I57" s="21">
        <v>57.142857142857146</v>
      </c>
      <c r="J57" s="1" t="s">
        <v>43</v>
      </c>
      <c r="K57" s="6">
        <f t="shared" si="0"/>
        <v>50</v>
      </c>
      <c r="L57" s="6">
        <f t="shared" si="1"/>
        <v>35.35264792415822</v>
      </c>
      <c r="M57" s="5">
        <f t="shared" si="2"/>
        <v>42.67632396207911</v>
      </c>
      <c r="N57" s="10">
        <f t="shared" si="3"/>
        <v>38</v>
      </c>
    </row>
    <row r="58" spans="1:14" ht="12.75">
      <c r="A58" s="1"/>
      <c r="B58" s="6"/>
      <c r="C58" s="6"/>
      <c r="D58" s="6"/>
      <c r="E58" s="6"/>
      <c r="F58" s="6"/>
      <c r="G58" s="24"/>
      <c r="H58" s="6"/>
      <c r="I58" s="24"/>
      <c r="J58" s="1"/>
      <c r="K58" s="6"/>
      <c r="L58" s="6"/>
      <c r="M58" s="5"/>
      <c r="N58" s="10"/>
    </row>
    <row r="59" spans="1:14" ht="12.75">
      <c r="A59" s="1" t="s">
        <v>63</v>
      </c>
      <c r="B59" s="6">
        <v>50</v>
      </c>
      <c r="C59" s="6">
        <v>100</v>
      </c>
      <c r="D59" s="6">
        <v>50</v>
      </c>
      <c r="E59" s="6">
        <v>100</v>
      </c>
      <c r="F59" s="23">
        <v>12.5</v>
      </c>
      <c r="G59" s="24">
        <v>8.333333333333334</v>
      </c>
      <c r="H59" s="6">
        <v>68.42105263157895</v>
      </c>
      <c r="I59" s="21">
        <v>42.857142857142854</v>
      </c>
      <c r="J59" s="1" t="s">
        <v>63</v>
      </c>
      <c r="K59" s="6">
        <f t="shared" si="0"/>
        <v>75</v>
      </c>
      <c r="L59" s="6">
        <f t="shared" si="1"/>
        <v>33.027882205513784</v>
      </c>
      <c r="M59" s="5">
        <f t="shared" si="2"/>
        <v>54.01394110275689</v>
      </c>
      <c r="N59" s="10">
        <f t="shared" si="3"/>
        <v>30</v>
      </c>
    </row>
    <row r="60" spans="1:14" ht="12.75">
      <c r="A60" s="1" t="s">
        <v>64</v>
      </c>
      <c r="B60" s="6">
        <v>0</v>
      </c>
      <c r="C60" s="6">
        <v>0</v>
      </c>
      <c r="D60" s="6">
        <v>0</v>
      </c>
      <c r="E60" s="6">
        <v>0</v>
      </c>
      <c r="F60" s="23">
        <v>37.5</v>
      </c>
      <c r="G60" s="24">
        <v>25</v>
      </c>
      <c r="H60" s="6">
        <v>62.70022883295194</v>
      </c>
      <c r="I60" s="21">
        <v>28.571428571428573</v>
      </c>
      <c r="J60" s="1" t="s">
        <v>64</v>
      </c>
      <c r="K60" s="6">
        <f t="shared" si="0"/>
        <v>0</v>
      </c>
      <c r="L60" s="6">
        <f t="shared" si="1"/>
        <v>38.44291435109513</v>
      </c>
      <c r="M60" s="5">
        <f t="shared" si="2"/>
        <v>19.221457175547567</v>
      </c>
      <c r="N60" s="10">
        <f t="shared" si="3"/>
        <v>48</v>
      </c>
    </row>
    <row r="61" spans="1:14" ht="12.75">
      <c r="A61" s="1" t="s">
        <v>65</v>
      </c>
      <c r="B61" s="6">
        <v>0</v>
      </c>
      <c r="C61" s="6">
        <v>0</v>
      </c>
      <c r="D61" s="6">
        <v>0</v>
      </c>
      <c r="E61" s="6">
        <v>0</v>
      </c>
      <c r="F61" s="23">
        <v>37.5</v>
      </c>
      <c r="G61" s="24">
        <v>16.666666666666668</v>
      </c>
      <c r="H61" s="6">
        <v>47.82608695652174</v>
      </c>
      <c r="I61" s="21">
        <v>28.571428571428573</v>
      </c>
      <c r="J61" s="1" t="s">
        <v>65</v>
      </c>
      <c r="K61" s="6">
        <f t="shared" si="0"/>
        <v>0</v>
      </c>
      <c r="L61" s="6">
        <f t="shared" si="1"/>
        <v>32.64104554865425</v>
      </c>
      <c r="M61" s="5">
        <f t="shared" si="2"/>
        <v>16.320522774327124</v>
      </c>
      <c r="N61" s="10">
        <f t="shared" si="3"/>
        <v>49</v>
      </c>
    </row>
    <row r="62" spans="1:14" ht="12.75">
      <c r="A62" s="1" t="s">
        <v>66</v>
      </c>
      <c r="B62" s="6">
        <v>0</v>
      </c>
      <c r="C62" s="6">
        <v>0</v>
      </c>
      <c r="D62" s="6">
        <v>50</v>
      </c>
      <c r="E62" s="6">
        <v>100</v>
      </c>
      <c r="F62" s="23">
        <v>50</v>
      </c>
      <c r="G62" s="24">
        <v>50</v>
      </c>
      <c r="H62" s="6">
        <v>82.30663615560641</v>
      </c>
      <c r="I62" s="21">
        <v>57.142857142857146</v>
      </c>
      <c r="J62" s="1" t="s">
        <v>66</v>
      </c>
      <c r="K62" s="6">
        <f t="shared" si="0"/>
        <v>37.5</v>
      </c>
      <c r="L62" s="6">
        <f t="shared" si="1"/>
        <v>59.86237332461589</v>
      </c>
      <c r="M62" s="5">
        <f t="shared" si="2"/>
        <v>48.681186662307944</v>
      </c>
      <c r="N62" s="10">
        <f t="shared" si="3"/>
        <v>32</v>
      </c>
    </row>
    <row r="63" spans="1:14" ht="12.75">
      <c r="A63" s="1" t="s">
        <v>67</v>
      </c>
      <c r="B63" s="6">
        <v>0</v>
      </c>
      <c r="C63" s="6">
        <v>100</v>
      </c>
      <c r="D63" s="6">
        <v>0</v>
      </c>
      <c r="E63" s="6">
        <v>100</v>
      </c>
      <c r="F63" s="23">
        <v>37.5</v>
      </c>
      <c r="G63" s="24">
        <v>41.666666666666664</v>
      </c>
      <c r="H63" s="6">
        <v>55.83524027459954</v>
      </c>
      <c r="I63" s="21">
        <v>42.857142857142854</v>
      </c>
      <c r="J63" s="1" t="s">
        <v>67</v>
      </c>
      <c r="K63" s="6">
        <f t="shared" si="0"/>
        <v>50</v>
      </c>
      <c r="L63" s="6">
        <f t="shared" si="1"/>
        <v>44.46476244960227</v>
      </c>
      <c r="M63" s="5">
        <f t="shared" si="2"/>
        <v>47.23238122480113</v>
      </c>
      <c r="N63" s="10">
        <f t="shared" si="3"/>
        <v>33</v>
      </c>
    </row>
    <row r="64" spans="1:14" s="12" customFormat="1" ht="12.75">
      <c r="A64" s="36" t="s">
        <v>73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</sheetData>
  <mergeCells count="5">
    <mergeCell ref="A64:N64"/>
    <mergeCell ref="A1:N1"/>
    <mergeCell ref="B6:E6"/>
    <mergeCell ref="F6:I6"/>
    <mergeCell ref="J6:N8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69"/>
  <sheetViews>
    <sheetView workbookViewId="0" topLeftCell="A1">
      <selection activeCell="A1" sqref="A1:N1"/>
    </sheetView>
  </sheetViews>
  <sheetFormatPr defaultColWidth="9.140625" defaultRowHeight="12.75"/>
  <cols>
    <col min="1" max="1" width="24.00390625" style="3" customWidth="1"/>
    <col min="2" max="9" width="13.421875" style="2" customWidth="1"/>
    <col min="10" max="10" width="14.28125" style="2" customWidth="1"/>
    <col min="11" max="13" width="13.00390625" style="2" customWidth="1"/>
    <col min="14" max="14" width="7.57421875" style="2" customWidth="1"/>
    <col min="15" max="16384" width="9.140625" style="2" customWidth="1"/>
  </cols>
  <sheetData>
    <row r="1" spans="1:14" ht="28.5" customHeight="1">
      <c r="A1" s="38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11" customFormat="1" ht="12">
      <c r="A2" s="17" t="s">
        <v>45</v>
      </c>
      <c r="B2" s="17" t="s">
        <v>90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1" customFormat="1" ht="12">
      <c r="A3" s="17" t="s">
        <v>46</v>
      </c>
      <c r="B3" s="17">
        <v>2007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1" customFormat="1" ht="12">
      <c r="A4" s="17" t="s">
        <v>59</v>
      </c>
      <c r="B4" s="17" t="s">
        <v>62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1" customFormat="1" ht="12">
      <c r="A5" s="17" t="s">
        <v>47</v>
      </c>
      <c r="B5" s="19">
        <v>40042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15" customFormat="1" ht="27" customHeight="1">
      <c r="A6" s="14"/>
      <c r="B6" s="40" t="s">
        <v>74</v>
      </c>
      <c r="C6" s="40"/>
      <c r="D6" s="40"/>
      <c r="E6" s="40"/>
      <c r="F6" s="40" t="s">
        <v>75</v>
      </c>
      <c r="G6" s="40"/>
      <c r="H6" s="40"/>
      <c r="I6" s="41"/>
      <c r="J6" s="42"/>
      <c r="K6" s="43"/>
      <c r="L6" s="43"/>
      <c r="M6" s="43"/>
      <c r="N6" s="43"/>
    </row>
    <row r="7" spans="1:14" s="9" customFormat="1" ht="48">
      <c r="A7" s="8" t="s">
        <v>60</v>
      </c>
      <c r="B7" s="8" t="s">
        <v>76</v>
      </c>
      <c r="C7" s="8" t="s">
        <v>77</v>
      </c>
      <c r="D7" s="8" t="s">
        <v>78</v>
      </c>
      <c r="E7" s="8" t="s">
        <v>79</v>
      </c>
      <c r="F7" s="16" t="s">
        <v>104</v>
      </c>
      <c r="G7" s="8" t="s">
        <v>80</v>
      </c>
      <c r="H7" s="8" t="s">
        <v>81</v>
      </c>
      <c r="I7" s="8" t="s">
        <v>82</v>
      </c>
      <c r="J7" s="43"/>
      <c r="K7" s="43"/>
      <c r="L7" s="43"/>
      <c r="M7" s="43"/>
      <c r="N7" s="43"/>
    </row>
    <row r="8" spans="1:14" s="35" customFormat="1" ht="74.25" customHeight="1">
      <c r="A8" s="32" t="s">
        <v>0</v>
      </c>
      <c r="B8" s="33" t="s">
        <v>83</v>
      </c>
      <c r="C8" s="33" t="s">
        <v>83</v>
      </c>
      <c r="D8" s="33" t="s">
        <v>83</v>
      </c>
      <c r="E8" s="33" t="s">
        <v>83</v>
      </c>
      <c r="F8" s="34" t="s">
        <v>84</v>
      </c>
      <c r="G8" s="33" t="s">
        <v>85</v>
      </c>
      <c r="H8" s="33" t="s">
        <v>86</v>
      </c>
      <c r="I8" s="33" t="s">
        <v>87</v>
      </c>
      <c r="J8" s="43"/>
      <c r="K8" s="43"/>
      <c r="L8" s="43"/>
      <c r="M8" s="43"/>
      <c r="N8" s="43"/>
    </row>
    <row r="9" spans="1:14" s="35" customFormat="1" ht="27">
      <c r="A9" s="32" t="s">
        <v>48</v>
      </c>
      <c r="B9" s="33" t="s">
        <v>53</v>
      </c>
      <c r="C9" s="33" t="s">
        <v>53</v>
      </c>
      <c r="D9" s="33" t="s">
        <v>53</v>
      </c>
      <c r="E9" s="33" t="s">
        <v>53</v>
      </c>
      <c r="F9" s="34" t="s">
        <v>53</v>
      </c>
      <c r="G9" s="33" t="s">
        <v>53</v>
      </c>
      <c r="H9" s="33" t="s">
        <v>88</v>
      </c>
      <c r="I9" s="33" t="s">
        <v>53</v>
      </c>
      <c r="J9" s="33"/>
      <c r="K9" s="33" t="s">
        <v>91</v>
      </c>
      <c r="L9" s="33" t="s">
        <v>92</v>
      </c>
      <c r="M9" s="32" t="s">
        <v>101</v>
      </c>
      <c r="N9" s="32" t="s">
        <v>72</v>
      </c>
    </row>
    <row r="10" spans="1:14" ht="12.75">
      <c r="A10" s="1" t="s">
        <v>1</v>
      </c>
      <c r="B10" s="6">
        <v>0</v>
      </c>
      <c r="C10" s="6">
        <v>0</v>
      </c>
      <c r="D10" s="6">
        <v>0</v>
      </c>
      <c r="E10" s="6">
        <v>0</v>
      </c>
      <c r="F10" s="21">
        <v>25</v>
      </c>
      <c r="G10" s="24">
        <v>33.333333333333336</v>
      </c>
      <c r="H10" s="6">
        <v>80.77803203661327</v>
      </c>
      <c r="I10" s="21">
        <v>57.142857142857146</v>
      </c>
      <c r="J10" s="1" t="s">
        <v>1</v>
      </c>
      <c r="K10" s="6">
        <f>AVERAGE(B10:E10)</f>
        <v>0</v>
      </c>
      <c r="L10" s="6">
        <f>AVERAGE(F10:I10)</f>
        <v>49.06355562820094</v>
      </c>
      <c r="M10" s="5">
        <f>AVERAGE(K10:L10)</f>
        <v>24.53177781410047</v>
      </c>
      <c r="N10" s="10">
        <f>RANK(M10,M$10:M$63)</f>
        <v>45</v>
      </c>
    </row>
    <row r="11" spans="1:14" ht="12.75">
      <c r="A11" s="1" t="s">
        <v>2</v>
      </c>
      <c r="B11" s="6">
        <v>100</v>
      </c>
      <c r="C11" s="6">
        <v>100</v>
      </c>
      <c r="D11" s="6">
        <v>100</v>
      </c>
      <c r="E11" s="6">
        <v>100</v>
      </c>
      <c r="F11" s="21">
        <v>62.5</v>
      </c>
      <c r="G11" s="24">
        <v>75</v>
      </c>
      <c r="H11" s="6">
        <v>89.47368421052632</v>
      </c>
      <c r="I11" s="21">
        <v>42.857142857142854</v>
      </c>
      <c r="J11" s="1" t="s">
        <v>2</v>
      </c>
      <c r="K11" s="6">
        <f aca="true" t="shared" si="0" ref="K11:K63">AVERAGE(B11:E11)</f>
        <v>100</v>
      </c>
      <c r="L11" s="6">
        <f aca="true" t="shared" si="1" ref="L11:L63">AVERAGE(F11:I11)</f>
        <v>67.45770676691728</v>
      </c>
      <c r="M11" s="5">
        <f aca="true" t="shared" si="2" ref="M11:M63">AVERAGE(K11:L11)</f>
        <v>83.72885338345864</v>
      </c>
      <c r="N11" s="10">
        <f aca="true" t="shared" si="3" ref="N11:N63">RANK(M11,M$10:M$63)</f>
        <v>6</v>
      </c>
    </row>
    <row r="12" spans="1:14" ht="12.75">
      <c r="A12" s="1" t="s">
        <v>3</v>
      </c>
      <c r="B12" s="6">
        <v>100</v>
      </c>
      <c r="C12" s="6">
        <v>100</v>
      </c>
      <c r="D12" s="6">
        <v>100</v>
      </c>
      <c r="E12" s="6">
        <v>100</v>
      </c>
      <c r="F12" s="21">
        <v>87.5</v>
      </c>
      <c r="G12" s="24">
        <v>75</v>
      </c>
      <c r="H12" s="6">
        <v>83.52402745995423</v>
      </c>
      <c r="I12" s="21">
        <v>28.571428571428573</v>
      </c>
      <c r="J12" s="1" t="s">
        <v>3</v>
      </c>
      <c r="K12" s="6">
        <f t="shared" si="0"/>
        <v>100</v>
      </c>
      <c r="L12" s="6">
        <f t="shared" si="1"/>
        <v>68.6488640078457</v>
      </c>
      <c r="M12" s="5">
        <f t="shared" si="2"/>
        <v>84.32443200392285</v>
      </c>
      <c r="N12" s="10">
        <f t="shared" si="3"/>
        <v>5</v>
      </c>
    </row>
    <row r="13" spans="1:14" ht="12.75">
      <c r="A13" s="1" t="s">
        <v>4</v>
      </c>
      <c r="B13" s="6">
        <v>50</v>
      </c>
      <c r="C13" s="6">
        <v>100</v>
      </c>
      <c r="D13" s="6">
        <v>50</v>
      </c>
      <c r="E13" s="6">
        <v>100</v>
      </c>
      <c r="F13" s="21">
        <v>75</v>
      </c>
      <c r="G13" s="24">
        <v>75</v>
      </c>
      <c r="H13" s="6">
        <v>85.35469107551488</v>
      </c>
      <c r="I13" s="21">
        <v>42.857142857142854</v>
      </c>
      <c r="J13" s="1" t="s">
        <v>4</v>
      </c>
      <c r="K13" s="6">
        <f t="shared" si="0"/>
        <v>75</v>
      </c>
      <c r="L13" s="6">
        <f t="shared" si="1"/>
        <v>69.55295848316443</v>
      </c>
      <c r="M13" s="5">
        <f t="shared" si="2"/>
        <v>72.27647924158222</v>
      </c>
      <c r="N13" s="10">
        <f t="shared" si="3"/>
        <v>16</v>
      </c>
    </row>
    <row r="14" spans="1:14" ht="12.75">
      <c r="A14" s="1" t="s">
        <v>5</v>
      </c>
      <c r="B14" s="6">
        <v>50</v>
      </c>
      <c r="C14" s="6">
        <v>100</v>
      </c>
      <c r="D14" s="6">
        <v>50</v>
      </c>
      <c r="E14" s="6">
        <v>100</v>
      </c>
      <c r="F14" s="21">
        <v>37.5</v>
      </c>
      <c r="G14" s="24">
        <v>41.666666666666664</v>
      </c>
      <c r="H14" s="6">
        <v>65.30892448512586</v>
      </c>
      <c r="I14" s="21">
        <v>42.857142857142854</v>
      </c>
      <c r="J14" s="1" t="s">
        <v>5</v>
      </c>
      <c r="K14" s="6">
        <f t="shared" si="0"/>
        <v>75</v>
      </c>
      <c r="L14" s="6">
        <f t="shared" si="1"/>
        <v>46.833183502233844</v>
      </c>
      <c r="M14" s="5">
        <f t="shared" si="2"/>
        <v>60.916591751116925</v>
      </c>
      <c r="N14" s="10">
        <f t="shared" si="3"/>
        <v>29</v>
      </c>
    </row>
    <row r="15" spans="1:14" ht="12.75">
      <c r="A15" s="1" t="s">
        <v>6</v>
      </c>
      <c r="B15" s="6">
        <v>50</v>
      </c>
      <c r="C15" s="6">
        <v>100</v>
      </c>
      <c r="D15" s="6">
        <v>0</v>
      </c>
      <c r="E15" s="6">
        <v>100</v>
      </c>
      <c r="F15" s="21">
        <v>37.5</v>
      </c>
      <c r="G15" s="24">
        <v>41.666666666666664</v>
      </c>
      <c r="H15" s="6">
        <v>72.08237986270024</v>
      </c>
      <c r="I15" s="21">
        <v>28.571428571428573</v>
      </c>
      <c r="J15" s="1" t="s">
        <v>6</v>
      </c>
      <c r="K15" s="6">
        <f t="shared" si="0"/>
        <v>62.5</v>
      </c>
      <c r="L15" s="6">
        <f t="shared" si="1"/>
        <v>44.95511877519887</v>
      </c>
      <c r="M15" s="5">
        <f t="shared" si="2"/>
        <v>53.727559387599435</v>
      </c>
      <c r="N15" s="10">
        <f t="shared" si="3"/>
        <v>34</v>
      </c>
    </row>
    <row r="16" spans="1:14" ht="12.75">
      <c r="A16" s="1" t="s">
        <v>49</v>
      </c>
      <c r="B16" s="6">
        <v>50</v>
      </c>
      <c r="C16" s="6">
        <v>100</v>
      </c>
      <c r="D16" s="6">
        <v>100</v>
      </c>
      <c r="E16" s="6">
        <v>100</v>
      </c>
      <c r="F16" s="21">
        <v>87.5</v>
      </c>
      <c r="G16" s="24">
        <v>91.66666666666667</v>
      </c>
      <c r="H16" s="6">
        <v>92.21967963386727</v>
      </c>
      <c r="I16" s="21">
        <v>57.142857142857146</v>
      </c>
      <c r="J16" s="1" t="s">
        <v>49</v>
      </c>
      <c r="K16" s="6">
        <f t="shared" si="0"/>
        <v>87.5</v>
      </c>
      <c r="L16" s="6">
        <f t="shared" si="1"/>
        <v>82.13230086084778</v>
      </c>
      <c r="M16" s="5">
        <f t="shared" si="2"/>
        <v>84.81615043042389</v>
      </c>
      <c r="N16" s="10">
        <f t="shared" si="3"/>
        <v>4</v>
      </c>
    </row>
    <row r="17" spans="1:14" ht="12.75">
      <c r="A17" s="1" t="s">
        <v>50</v>
      </c>
      <c r="B17" s="6">
        <v>50</v>
      </c>
      <c r="C17" s="6">
        <v>100</v>
      </c>
      <c r="D17" s="6">
        <v>50</v>
      </c>
      <c r="E17" s="6">
        <v>100</v>
      </c>
      <c r="F17" s="21">
        <v>37.5</v>
      </c>
      <c r="G17" s="24">
        <v>25</v>
      </c>
      <c r="H17" s="6">
        <v>84.43935926773456</v>
      </c>
      <c r="I17" s="21">
        <v>42.857142857142854</v>
      </c>
      <c r="J17" s="1" t="s">
        <v>54</v>
      </c>
      <c r="K17" s="6">
        <f t="shared" si="0"/>
        <v>75</v>
      </c>
      <c r="L17" s="6">
        <f t="shared" si="1"/>
        <v>47.44912553121936</v>
      </c>
      <c r="M17" s="5">
        <f t="shared" si="2"/>
        <v>61.224562765609676</v>
      </c>
      <c r="N17" s="10">
        <f t="shared" si="3"/>
        <v>28</v>
      </c>
    </row>
    <row r="18" spans="1:14" ht="12.75">
      <c r="A18" s="1" t="s">
        <v>7</v>
      </c>
      <c r="B18" s="6">
        <v>0</v>
      </c>
      <c r="C18" s="6">
        <v>0</v>
      </c>
      <c r="D18" s="6">
        <v>0</v>
      </c>
      <c r="E18" s="6">
        <v>100</v>
      </c>
      <c r="F18" s="21">
        <v>50</v>
      </c>
      <c r="G18" s="24">
        <v>16.666666666666668</v>
      </c>
      <c r="H18" s="6">
        <v>71.62471395881008</v>
      </c>
      <c r="I18" s="21">
        <v>28.571428571428573</v>
      </c>
      <c r="J18" s="1" t="s">
        <v>7</v>
      </c>
      <c r="K18" s="6">
        <f t="shared" si="0"/>
        <v>25</v>
      </c>
      <c r="L18" s="6">
        <f t="shared" si="1"/>
        <v>41.71570229922633</v>
      </c>
      <c r="M18" s="5">
        <f t="shared" si="2"/>
        <v>33.35785114961317</v>
      </c>
      <c r="N18" s="10">
        <f t="shared" si="3"/>
        <v>43</v>
      </c>
    </row>
    <row r="19" spans="1:14" ht="12.75">
      <c r="A19" s="1" t="s">
        <v>8</v>
      </c>
      <c r="B19" s="6">
        <v>50</v>
      </c>
      <c r="C19" s="6">
        <v>100</v>
      </c>
      <c r="D19" s="6">
        <v>50</v>
      </c>
      <c r="E19" s="6">
        <v>100</v>
      </c>
      <c r="F19" s="21">
        <v>62.5</v>
      </c>
      <c r="G19" s="24">
        <v>33.333333333333336</v>
      </c>
      <c r="H19" s="6">
        <v>79.40503432494279</v>
      </c>
      <c r="I19" s="21">
        <v>57.142857142857146</v>
      </c>
      <c r="J19" s="1" t="s">
        <v>8</v>
      </c>
      <c r="K19" s="6">
        <f t="shared" si="0"/>
        <v>75</v>
      </c>
      <c r="L19" s="6">
        <f t="shared" si="1"/>
        <v>58.09530620028332</v>
      </c>
      <c r="M19" s="5">
        <f t="shared" si="2"/>
        <v>66.54765310014166</v>
      </c>
      <c r="N19" s="10">
        <f t="shared" si="3"/>
        <v>23</v>
      </c>
    </row>
    <row r="20" spans="1:14" ht="12.75">
      <c r="A20" s="1" t="s">
        <v>9</v>
      </c>
      <c r="B20" s="6">
        <v>0</v>
      </c>
      <c r="C20" s="6">
        <v>0</v>
      </c>
      <c r="D20" s="6">
        <v>0</v>
      </c>
      <c r="E20" s="6">
        <v>100</v>
      </c>
      <c r="F20" s="21">
        <v>50</v>
      </c>
      <c r="G20" s="24">
        <v>50</v>
      </c>
      <c r="H20" s="6">
        <v>82.6086956521739</v>
      </c>
      <c r="I20" s="21">
        <v>57.142857142857146</v>
      </c>
      <c r="J20" s="1" t="s">
        <v>9</v>
      </c>
      <c r="K20" s="6">
        <f t="shared" si="0"/>
        <v>25</v>
      </c>
      <c r="L20" s="6">
        <f t="shared" si="1"/>
        <v>59.93788819875776</v>
      </c>
      <c r="M20" s="5">
        <f t="shared" si="2"/>
        <v>42.46894409937888</v>
      </c>
      <c r="N20" s="10">
        <f t="shared" si="3"/>
        <v>40</v>
      </c>
    </row>
    <row r="21" spans="1:14" ht="12.75">
      <c r="A21" s="1" t="s">
        <v>51</v>
      </c>
      <c r="B21" s="6">
        <v>50</v>
      </c>
      <c r="C21" s="6">
        <v>100</v>
      </c>
      <c r="D21" s="6">
        <v>50</v>
      </c>
      <c r="E21" s="6">
        <v>100</v>
      </c>
      <c r="F21" s="21">
        <v>12.5</v>
      </c>
      <c r="G21" s="24">
        <v>33.333333333333336</v>
      </c>
      <c r="H21" s="6">
        <v>58.81006864988559</v>
      </c>
      <c r="I21" s="21">
        <v>28.571428571428573</v>
      </c>
      <c r="J21" s="1" t="s">
        <v>55</v>
      </c>
      <c r="K21" s="6">
        <f t="shared" si="0"/>
        <v>75</v>
      </c>
      <c r="L21" s="6">
        <f t="shared" si="1"/>
        <v>33.303707638661876</v>
      </c>
      <c r="M21" s="5">
        <f t="shared" si="2"/>
        <v>54.15185381933094</v>
      </c>
      <c r="N21" s="10">
        <f t="shared" si="3"/>
        <v>33</v>
      </c>
    </row>
    <row r="22" spans="1:14" ht="12.75">
      <c r="A22" s="1" t="s">
        <v>44</v>
      </c>
      <c r="B22" s="6">
        <v>0</v>
      </c>
      <c r="C22" s="6">
        <v>0</v>
      </c>
      <c r="D22" s="6">
        <v>0</v>
      </c>
      <c r="E22" s="6">
        <v>0</v>
      </c>
      <c r="F22" s="21">
        <v>37.5</v>
      </c>
      <c r="G22" s="24">
        <v>41.666666666666664</v>
      </c>
      <c r="H22" s="6">
        <v>80.32036613272311</v>
      </c>
      <c r="I22" s="21">
        <v>42.857142857142854</v>
      </c>
      <c r="J22" s="1" t="s">
        <v>44</v>
      </c>
      <c r="K22" s="6">
        <f t="shared" si="0"/>
        <v>0</v>
      </c>
      <c r="L22" s="6">
        <f t="shared" si="1"/>
        <v>50.58604391413316</v>
      </c>
      <c r="M22" s="5">
        <f t="shared" si="2"/>
        <v>25.29302195706658</v>
      </c>
      <c r="N22" s="10">
        <f t="shared" si="3"/>
        <v>44</v>
      </c>
    </row>
    <row r="23" spans="1:14" ht="12.75">
      <c r="A23" s="1" t="s">
        <v>10</v>
      </c>
      <c r="B23" s="6">
        <v>50</v>
      </c>
      <c r="C23" s="6">
        <v>0</v>
      </c>
      <c r="D23" s="6">
        <v>0</v>
      </c>
      <c r="E23" s="6">
        <v>100</v>
      </c>
      <c r="F23" s="21">
        <v>75</v>
      </c>
      <c r="G23" s="24">
        <v>50</v>
      </c>
      <c r="H23" s="6">
        <v>59.038901601830666</v>
      </c>
      <c r="I23" s="21">
        <v>57.142857142857146</v>
      </c>
      <c r="J23" s="1" t="s">
        <v>10</v>
      </c>
      <c r="K23" s="6">
        <f t="shared" si="0"/>
        <v>37.5</v>
      </c>
      <c r="L23" s="6">
        <f t="shared" si="1"/>
        <v>60.29543968617195</v>
      </c>
      <c r="M23" s="5">
        <f t="shared" si="2"/>
        <v>48.89771984308598</v>
      </c>
      <c r="N23" s="10">
        <f t="shared" si="3"/>
        <v>35</v>
      </c>
    </row>
    <row r="24" spans="1:14" ht="12.75">
      <c r="A24" s="1" t="s">
        <v>52</v>
      </c>
      <c r="B24" s="6">
        <v>0</v>
      </c>
      <c r="C24" s="6">
        <v>0</v>
      </c>
      <c r="D24" s="6">
        <v>0</v>
      </c>
      <c r="E24" s="6">
        <v>0</v>
      </c>
      <c r="F24" s="21">
        <v>37.5</v>
      </c>
      <c r="G24" s="24">
        <v>25</v>
      </c>
      <c r="H24" s="6">
        <v>45.30892448512586</v>
      </c>
      <c r="I24" s="21">
        <v>57.142857142857146</v>
      </c>
      <c r="J24" s="1" t="s">
        <v>56</v>
      </c>
      <c r="K24" s="6">
        <f t="shared" si="0"/>
        <v>0</v>
      </c>
      <c r="L24" s="6">
        <f t="shared" si="1"/>
        <v>41.23794540699575</v>
      </c>
      <c r="M24" s="5">
        <f t="shared" si="2"/>
        <v>20.618972703497874</v>
      </c>
      <c r="N24" s="10">
        <f t="shared" si="3"/>
        <v>48</v>
      </c>
    </row>
    <row r="25" spans="1:14" ht="12.75">
      <c r="A25" s="1" t="s">
        <v>11</v>
      </c>
      <c r="B25" s="6">
        <v>0</v>
      </c>
      <c r="C25" s="6">
        <v>0</v>
      </c>
      <c r="D25" s="6">
        <v>0</v>
      </c>
      <c r="E25" s="6">
        <v>0</v>
      </c>
      <c r="F25" s="21">
        <v>25</v>
      </c>
      <c r="G25" s="24">
        <v>0</v>
      </c>
      <c r="H25" s="6">
        <v>0</v>
      </c>
      <c r="I25" s="21">
        <v>57.142857142857146</v>
      </c>
      <c r="J25" s="1" t="s">
        <v>11</v>
      </c>
      <c r="K25" s="6">
        <f t="shared" si="0"/>
        <v>0</v>
      </c>
      <c r="L25" s="6">
        <f t="shared" si="1"/>
        <v>20.535714285714285</v>
      </c>
      <c r="M25" s="5">
        <f t="shared" si="2"/>
        <v>10.267857142857142</v>
      </c>
      <c r="N25" s="10">
        <f t="shared" si="3"/>
        <v>52</v>
      </c>
    </row>
    <row r="26" spans="1:14" ht="12.75">
      <c r="A26" s="1" t="s">
        <v>12</v>
      </c>
      <c r="B26" s="6">
        <v>0</v>
      </c>
      <c r="C26" s="6">
        <v>100</v>
      </c>
      <c r="D26" s="6">
        <v>0</v>
      </c>
      <c r="E26" s="6">
        <v>100</v>
      </c>
      <c r="F26" s="21">
        <v>12.5</v>
      </c>
      <c r="G26" s="24">
        <v>16.666666666666668</v>
      </c>
      <c r="H26" s="6">
        <v>47.36842105263158</v>
      </c>
      <c r="I26" s="21">
        <v>28.571428571428573</v>
      </c>
      <c r="J26" s="1" t="s">
        <v>12</v>
      </c>
      <c r="K26" s="6">
        <f t="shared" si="0"/>
        <v>50</v>
      </c>
      <c r="L26" s="6">
        <f t="shared" si="1"/>
        <v>26.276629072681704</v>
      </c>
      <c r="M26" s="5">
        <f t="shared" si="2"/>
        <v>38.13831453634085</v>
      </c>
      <c r="N26" s="10">
        <f t="shared" si="3"/>
        <v>42</v>
      </c>
    </row>
    <row r="27" spans="1:14" ht="12.75">
      <c r="A27" s="1" t="s">
        <v>13</v>
      </c>
      <c r="B27" s="6">
        <v>0</v>
      </c>
      <c r="C27" s="6">
        <v>100</v>
      </c>
      <c r="D27" s="6">
        <v>0</v>
      </c>
      <c r="E27" s="6">
        <v>100</v>
      </c>
      <c r="F27" s="21">
        <v>87.5</v>
      </c>
      <c r="G27" s="24">
        <v>41.666666666666664</v>
      </c>
      <c r="H27" s="6">
        <v>76.20137299771167</v>
      </c>
      <c r="I27" s="21">
        <v>42.857142857142854</v>
      </c>
      <c r="J27" s="1" t="s">
        <v>13</v>
      </c>
      <c r="K27" s="6">
        <f t="shared" si="0"/>
        <v>50</v>
      </c>
      <c r="L27" s="6">
        <f t="shared" si="1"/>
        <v>62.0562956303803</v>
      </c>
      <c r="M27" s="5">
        <f t="shared" si="2"/>
        <v>56.02814781519015</v>
      </c>
      <c r="N27" s="10">
        <f t="shared" si="3"/>
        <v>32</v>
      </c>
    </row>
    <row r="28" spans="1:14" ht="12.75">
      <c r="A28" s="1" t="s">
        <v>14</v>
      </c>
      <c r="B28" s="6">
        <v>50</v>
      </c>
      <c r="C28" s="6">
        <v>100</v>
      </c>
      <c r="D28" s="6">
        <v>50</v>
      </c>
      <c r="E28" s="6">
        <v>100</v>
      </c>
      <c r="F28" s="21">
        <v>62.5</v>
      </c>
      <c r="G28" s="24">
        <v>66.66666666666667</v>
      </c>
      <c r="H28" s="6">
        <v>60.869565217391305</v>
      </c>
      <c r="I28" s="21">
        <v>57.142857142857146</v>
      </c>
      <c r="J28" s="1" t="s">
        <v>14</v>
      </c>
      <c r="K28" s="6">
        <f t="shared" si="0"/>
        <v>75</v>
      </c>
      <c r="L28" s="6">
        <f t="shared" si="1"/>
        <v>61.794772256728784</v>
      </c>
      <c r="M28" s="5">
        <f t="shared" si="2"/>
        <v>68.39738612836439</v>
      </c>
      <c r="N28" s="10">
        <f t="shared" si="3"/>
        <v>20</v>
      </c>
    </row>
    <row r="29" spans="1:14" ht="12.75">
      <c r="A29" s="1" t="s">
        <v>15</v>
      </c>
      <c r="B29" s="6">
        <v>100</v>
      </c>
      <c r="C29" s="6">
        <v>100</v>
      </c>
      <c r="D29" s="6">
        <v>50</v>
      </c>
      <c r="E29" s="6">
        <v>100</v>
      </c>
      <c r="F29" s="21">
        <v>62.5</v>
      </c>
      <c r="G29" s="24">
        <v>91.66666666666667</v>
      </c>
      <c r="H29" s="6">
        <v>96.79633867276888</v>
      </c>
      <c r="I29" s="21">
        <v>42.857142857142854</v>
      </c>
      <c r="J29" s="1" t="s">
        <v>15</v>
      </c>
      <c r="K29" s="6">
        <f t="shared" si="0"/>
        <v>87.5</v>
      </c>
      <c r="L29" s="6">
        <f t="shared" si="1"/>
        <v>73.45503704914461</v>
      </c>
      <c r="M29" s="5">
        <f t="shared" si="2"/>
        <v>80.4775185245723</v>
      </c>
      <c r="N29" s="10">
        <f t="shared" si="3"/>
        <v>9</v>
      </c>
    </row>
    <row r="30" spans="1:14" ht="12.75">
      <c r="A30" s="1" t="s">
        <v>16</v>
      </c>
      <c r="B30" s="6">
        <v>0</v>
      </c>
      <c r="C30" s="6">
        <v>0</v>
      </c>
      <c r="D30" s="6">
        <v>0</v>
      </c>
      <c r="E30" s="6">
        <v>0</v>
      </c>
      <c r="F30" s="21">
        <v>25</v>
      </c>
      <c r="G30" s="24">
        <v>33.333333333333336</v>
      </c>
      <c r="H30" s="6">
        <v>74.37070938215103</v>
      </c>
      <c r="I30" s="21">
        <v>57.142857142857146</v>
      </c>
      <c r="J30" s="1" t="s">
        <v>16</v>
      </c>
      <c r="K30" s="6">
        <f t="shared" si="0"/>
        <v>0</v>
      </c>
      <c r="L30" s="6">
        <f t="shared" si="1"/>
        <v>47.46172496458538</v>
      </c>
      <c r="M30" s="5">
        <f t="shared" si="2"/>
        <v>23.73086248229269</v>
      </c>
      <c r="N30" s="10">
        <f t="shared" si="3"/>
        <v>46</v>
      </c>
    </row>
    <row r="31" spans="1:14" ht="12.75">
      <c r="A31" s="1" t="s">
        <v>17</v>
      </c>
      <c r="B31" s="6">
        <v>50</v>
      </c>
      <c r="C31" s="6">
        <v>100</v>
      </c>
      <c r="D31" s="6">
        <v>50</v>
      </c>
      <c r="E31" s="6">
        <v>100</v>
      </c>
      <c r="F31" s="21">
        <v>87.5</v>
      </c>
      <c r="G31" s="24">
        <v>66.66666666666667</v>
      </c>
      <c r="H31" s="6">
        <v>74.37070938215103</v>
      </c>
      <c r="I31" s="21">
        <v>57.142857142857146</v>
      </c>
      <c r="J31" s="1" t="s">
        <v>17</v>
      </c>
      <c r="K31" s="6">
        <f t="shared" si="0"/>
        <v>75</v>
      </c>
      <c r="L31" s="6">
        <f t="shared" si="1"/>
        <v>71.42005829791871</v>
      </c>
      <c r="M31" s="5">
        <f t="shared" si="2"/>
        <v>73.21002914895936</v>
      </c>
      <c r="N31" s="10">
        <f t="shared" si="3"/>
        <v>15</v>
      </c>
    </row>
    <row r="32" spans="1:14" ht="12.75">
      <c r="A32" s="1" t="s">
        <v>18</v>
      </c>
      <c r="B32" s="6">
        <v>50</v>
      </c>
      <c r="C32" s="6">
        <v>100</v>
      </c>
      <c r="D32" s="6">
        <v>50</v>
      </c>
      <c r="E32" s="6">
        <v>100</v>
      </c>
      <c r="F32" s="21">
        <v>37.5</v>
      </c>
      <c r="G32" s="24">
        <v>25</v>
      </c>
      <c r="H32" s="6">
        <v>83.29519450800916</v>
      </c>
      <c r="I32" s="21">
        <v>28.571428571428573</v>
      </c>
      <c r="J32" s="1" t="s">
        <v>18</v>
      </c>
      <c r="K32" s="6">
        <f t="shared" si="0"/>
        <v>75</v>
      </c>
      <c r="L32" s="6">
        <f t="shared" si="1"/>
        <v>43.591655769859436</v>
      </c>
      <c r="M32" s="5">
        <f t="shared" si="2"/>
        <v>59.29582788492972</v>
      </c>
      <c r="N32" s="10">
        <f t="shared" si="3"/>
        <v>31</v>
      </c>
    </row>
    <row r="33" spans="1:14" ht="12.75">
      <c r="A33" s="1" t="s">
        <v>19</v>
      </c>
      <c r="B33" s="6">
        <v>50</v>
      </c>
      <c r="C33" s="6">
        <v>100</v>
      </c>
      <c r="D33" s="6">
        <v>50</v>
      </c>
      <c r="E33" s="6">
        <v>100</v>
      </c>
      <c r="F33" s="21">
        <v>75</v>
      </c>
      <c r="G33" s="24">
        <v>83.33333333333333</v>
      </c>
      <c r="H33" s="6">
        <v>78.03203661327231</v>
      </c>
      <c r="I33" s="21">
        <v>57.142857142857146</v>
      </c>
      <c r="J33" s="1" t="s">
        <v>19</v>
      </c>
      <c r="K33" s="6">
        <f t="shared" si="0"/>
        <v>75</v>
      </c>
      <c r="L33" s="6">
        <f t="shared" si="1"/>
        <v>73.37705677236569</v>
      </c>
      <c r="M33" s="5">
        <f t="shared" si="2"/>
        <v>74.18852838618284</v>
      </c>
      <c r="N33" s="10">
        <f t="shared" si="3"/>
        <v>13</v>
      </c>
    </row>
    <row r="34" spans="1:14" ht="12.75">
      <c r="A34" s="1" t="s">
        <v>20</v>
      </c>
      <c r="B34" s="6">
        <v>100</v>
      </c>
      <c r="C34" s="6">
        <v>100</v>
      </c>
      <c r="D34" s="6">
        <v>100</v>
      </c>
      <c r="E34" s="6">
        <v>100</v>
      </c>
      <c r="F34" s="21">
        <v>75</v>
      </c>
      <c r="G34" s="24">
        <v>83.33333333333333</v>
      </c>
      <c r="H34" s="6">
        <v>81.84897025171625</v>
      </c>
      <c r="I34" s="21">
        <v>57.142857142857146</v>
      </c>
      <c r="J34" s="1" t="s">
        <v>20</v>
      </c>
      <c r="K34" s="6">
        <f t="shared" si="0"/>
        <v>100</v>
      </c>
      <c r="L34" s="6">
        <f t="shared" si="1"/>
        <v>74.33129018197668</v>
      </c>
      <c r="M34" s="5">
        <f t="shared" si="2"/>
        <v>87.16564509098833</v>
      </c>
      <c r="N34" s="10">
        <f t="shared" si="3"/>
        <v>3</v>
      </c>
    </row>
    <row r="35" spans="1:14" ht="12.75">
      <c r="A35" s="1" t="s">
        <v>21</v>
      </c>
      <c r="B35" s="6">
        <v>50</v>
      </c>
      <c r="C35" s="6">
        <v>100</v>
      </c>
      <c r="D35" s="6">
        <v>50</v>
      </c>
      <c r="E35" s="6">
        <v>100</v>
      </c>
      <c r="F35" s="21">
        <v>75</v>
      </c>
      <c r="G35" s="24">
        <v>66.66666666666667</v>
      </c>
      <c r="H35" s="6">
        <v>86.72768878718536</v>
      </c>
      <c r="I35" s="21">
        <v>71.42857142857143</v>
      </c>
      <c r="J35" s="1" t="s">
        <v>21</v>
      </c>
      <c r="K35" s="6">
        <f t="shared" si="0"/>
        <v>75</v>
      </c>
      <c r="L35" s="6">
        <f t="shared" si="1"/>
        <v>74.95573172060587</v>
      </c>
      <c r="M35" s="5">
        <f t="shared" si="2"/>
        <v>74.97786586030293</v>
      </c>
      <c r="N35" s="10">
        <f t="shared" si="3"/>
        <v>11</v>
      </c>
    </row>
    <row r="36" spans="1:14" ht="12.75">
      <c r="A36" s="1" t="s">
        <v>22</v>
      </c>
      <c r="B36" s="6">
        <v>50</v>
      </c>
      <c r="C36" s="6">
        <v>100</v>
      </c>
      <c r="D36" s="6">
        <v>50</v>
      </c>
      <c r="E36" s="6">
        <v>100</v>
      </c>
      <c r="F36" s="21">
        <v>62.5</v>
      </c>
      <c r="G36" s="24">
        <v>66.66666666666667</v>
      </c>
      <c r="H36" s="6">
        <v>80.54919908466819</v>
      </c>
      <c r="I36" s="21">
        <v>57.142857142857146</v>
      </c>
      <c r="J36" s="1" t="s">
        <v>22</v>
      </c>
      <c r="K36" s="6">
        <f t="shared" si="0"/>
        <v>75</v>
      </c>
      <c r="L36" s="6">
        <f t="shared" si="1"/>
        <v>66.71468072354801</v>
      </c>
      <c r="M36" s="5">
        <f t="shared" si="2"/>
        <v>70.857340361774</v>
      </c>
      <c r="N36" s="10">
        <f t="shared" si="3"/>
        <v>17</v>
      </c>
    </row>
    <row r="37" spans="1:14" ht="12.75">
      <c r="A37" s="1" t="s">
        <v>23</v>
      </c>
      <c r="B37" s="6">
        <v>50</v>
      </c>
      <c r="C37" s="6">
        <v>100</v>
      </c>
      <c r="D37" s="6">
        <v>50</v>
      </c>
      <c r="E37" s="6">
        <v>100</v>
      </c>
      <c r="F37" s="21">
        <v>62.5</v>
      </c>
      <c r="G37" s="24">
        <v>83.33333333333333</v>
      </c>
      <c r="H37" s="6">
        <v>89.93135011441647</v>
      </c>
      <c r="I37" s="21">
        <v>57.142857142857146</v>
      </c>
      <c r="J37" s="1" t="s">
        <v>23</v>
      </c>
      <c r="K37" s="6">
        <f t="shared" si="0"/>
        <v>75</v>
      </c>
      <c r="L37" s="6">
        <f t="shared" si="1"/>
        <v>73.22688514765174</v>
      </c>
      <c r="M37" s="5">
        <f t="shared" si="2"/>
        <v>74.11344257382586</v>
      </c>
      <c r="N37" s="10">
        <f t="shared" si="3"/>
        <v>14</v>
      </c>
    </row>
    <row r="38" spans="1:14" ht="12.75">
      <c r="A38" s="1" t="s">
        <v>24</v>
      </c>
      <c r="B38" s="6">
        <v>50</v>
      </c>
      <c r="C38" s="6">
        <v>100</v>
      </c>
      <c r="D38" s="6">
        <v>50</v>
      </c>
      <c r="E38" s="6">
        <v>100</v>
      </c>
      <c r="F38" s="21">
        <v>50</v>
      </c>
      <c r="G38" s="24">
        <v>58.333333333333336</v>
      </c>
      <c r="H38" s="6">
        <v>90.8466819221968</v>
      </c>
      <c r="I38" s="21">
        <v>57.142857142857146</v>
      </c>
      <c r="J38" s="1" t="s">
        <v>24</v>
      </c>
      <c r="K38" s="6">
        <f t="shared" si="0"/>
        <v>75</v>
      </c>
      <c r="L38" s="6">
        <f t="shared" si="1"/>
        <v>64.08071809959682</v>
      </c>
      <c r="M38" s="5">
        <f t="shared" si="2"/>
        <v>69.54035904979841</v>
      </c>
      <c r="N38" s="10">
        <f t="shared" si="3"/>
        <v>18</v>
      </c>
    </row>
    <row r="39" spans="1:14" ht="12.75">
      <c r="A39" s="1" t="s">
        <v>25</v>
      </c>
      <c r="B39" s="6">
        <v>100</v>
      </c>
      <c r="C39" s="6">
        <v>100</v>
      </c>
      <c r="D39" s="6">
        <v>100</v>
      </c>
      <c r="E39" s="6">
        <v>100</v>
      </c>
      <c r="F39" s="21">
        <v>75</v>
      </c>
      <c r="G39" s="24">
        <v>91.66666666666667</v>
      </c>
      <c r="H39" s="6">
        <v>97.25400457665904</v>
      </c>
      <c r="I39" s="21">
        <v>100</v>
      </c>
      <c r="J39" s="1" t="s">
        <v>25</v>
      </c>
      <c r="K39" s="6">
        <f t="shared" si="0"/>
        <v>100</v>
      </c>
      <c r="L39" s="6">
        <f t="shared" si="1"/>
        <v>90.98016781083143</v>
      </c>
      <c r="M39" s="5">
        <f t="shared" si="2"/>
        <v>95.49008390541572</v>
      </c>
      <c r="N39" s="10">
        <f t="shared" si="3"/>
        <v>1</v>
      </c>
    </row>
    <row r="40" spans="1:14" ht="12.75">
      <c r="A40" s="1" t="s">
        <v>26</v>
      </c>
      <c r="B40" s="6">
        <v>50</v>
      </c>
      <c r="C40" s="6">
        <v>100</v>
      </c>
      <c r="D40" s="6">
        <v>50</v>
      </c>
      <c r="E40" s="6">
        <v>100</v>
      </c>
      <c r="F40" s="21">
        <v>50</v>
      </c>
      <c r="G40" s="24">
        <v>41.666666666666664</v>
      </c>
      <c r="H40" s="6">
        <v>83.98169336384439</v>
      </c>
      <c r="I40" s="21">
        <v>42.857142857142854</v>
      </c>
      <c r="J40" s="1" t="s">
        <v>26</v>
      </c>
      <c r="K40" s="6">
        <f t="shared" si="0"/>
        <v>75</v>
      </c>
      <c r="L40" s="6">
        <f t="shared" si="1"/>
        <v>54.626375721913476</v>
      </c>
      <c r="M40" s="5">
        <f t="shared" si="2"/>
        <v>64.81318786095673</v>
      </c>
      <c r="N40" s="10">
        <f t="shared" si="3"/>
        <v>25</v>
      </c>
    </row>
    <row r="41" spans="1:14" ht="12.75">
      <c r="A41" s="1" t="s">
        <v>27</v>
      </c>
      <c r="B41" s="6">
        <v>50</v>
      </c>
      <c r="C41" s="6">
        <v>100</v>
      </c>
      <c r="D41" s="6">
        <v>50</v>
      </c>
      <c r="E41" s="6">
        <v>100</v>
      </c>
      <c r="F41" s="21">
        <v>75</v>
      </c>
      <c r="G41" s="24">
        <v>66.66666666666667</v>
      </c>
      <c r="H41" s="6">
        <v>97.25400457665904</v>
      </c>
      <c r="I41" s="21">
        <v>71.42857142857143</v>
      </c>
      <c r="J41" s="1" t="s">
        <v>27</v>
      </c>
      <c r="K41" s="6">
        <f t="shared" si="0"/>
        <v>75</v>
      </c>
      <c r="L41" s="6">
        <f t="shared" si="1"/>
        <v>77.5873106679743</v>
      </c>
      <c r="M41" s="5">
        <f t="shared" si="2"/>
        <v>76.29365533398715</v>
      </c>
      <c r="N41" s="10">
        <f t="shared" si="3"/>
        <v>10</v>
      </c>
    </row>
    <row r="42" spans="1:14" ht="12.75">
      <c r="A42" s="1" t="s">
        <v>28</v>
      </c>
      <c r="B42" s="6">
        <v>100</v>
      </c>
      <c r="C42" s="6">
        <v>100</v>
      </c>
      <c r="D42" s="6">
        <v>100</v>
      </c>
      <c r="E42" s="6">
        <v>100</v>
      </c>
      <c r="F42" s="21">
        <v>62.5</v>
      </c>
      <c r="G42" s="24">
        <v>50</v>
      </c>
      <c r="H42" s="6">
        <v>81.69336384439359</v>
      </c>
      <c r="I42" s="21">
        <v>57.142857142857146</v>
      </c>
      <c r="J42" s="1" t="s">
        <v>28</v>
      </c>
      <c r="K42" s="6">
        <f t="shared" si="0"/>
        <v>100</v>
      </c>
      <c r="L42" s="6">
        <f t="shared" si="1"/>
        <v>62.83405524681268</v>
      </c>
      <c r="M42" s="5">
        <f t="shared" si="2"/>
        <v>81.41702762340634</v>
      </c>
      <c r="N42" s="10">
        <f t="shared" si="3"/>
        <v>8</v>
      </c>
    </row>
    <row r="43" spans="1:14" ht="12.75">
      <c r="A43" s="1" t="s">
        <v>29</v>
      </c>
      <c r="B43" s="6">
        <v>0</v>
      </c>
      <c r="C43" s="6">
        <v>100</v>
      </c>
      <c r="D43" s="6">
        <v>0</v>
      </c>
      <c r="E43" s="6">
        <v>100</v>
      </c>
      <c r="F43" s="21">
        <v>25</v>
      </c>
      <c r="G43" s="24">
        <v>33.333333333333336</v>
      </c>
      <c r="H43" s="6">
        <v>59.4233409610984</v>
      </c>
      <c r="I43" s="21">
        <v>28.571428571428573</v>
      </c>
      <c r="J43" s="1" t="s">
        <v>29</v>
      </c>
      <c r="K43" s="6">
        <f t="shared" si="0"/>
        <v>50</v>
      </c>
      <c r="L43" s="6">
        <f t="shared" si="1"/>
        <v>36.582025716465076</v>
      </c>
      <c r="M43" s="5">
        <f t="shared" si="2"/>
        <v>43.291012858232534</v>
      </c>
      <c r="N43" s="10">
        <f t="shared" si="3"/>
        <v>39</v>
      </c>
    </row>
    <row r="44" spans="1:14" ht="12.75">
      <c r="A44" s="1" t="s">
        <v>30</v>
      </c>
      <c r="B44" s="6">
        <v>50</v>
      </c>
      <c r="C44" s="6">
        <v>100</v>
      </c>
      <c r="D44" s="6">
        <v>50</v>
      </c>
      <c r="E44" s="6">
        <v>100</v>
      </c>
      <c r="F44" s="21">
        <v>62.5</v>
      </c>
      <c r="G44" s="24">
        <v>33.333333333333336</v>
      </c>
      <c r="H44" s="6">
        <v>51.139588100686495</v>
      </c>
      <c r="I44" s="21">
        <v>100</v>
      </c>
      <c r="J44" s="1" t="s">
        <v>30</v>
      </c>
      <c r="K44" s="6">
        <f t="shared" si="0"/>
        <v>75</v>
      </c>
      <c r="L44" s="6">
        <f t="shared" si="1"/>
        <v>61.74323035850496</v>
      </c>
      <c r="M44" s="5">
        <f t="shared" si="2"/>
        <v>68.37161517925247</v>
      </c>
      <c r="N44" s="10">
        <f t="shared" si="3"/>
        <v>21</v>
      </c>
    </row>
    <row r="45" spans="1:14" ht="12.75">
      <c r="A45" s="1" t="s">
        <v>31</v>
      </c>
      <c r="B45" s="6">
        <v>100</v>
      </c>
      <c r="C45" s="6">
        <v>100</v>
      </c>
      <c r="D45" s="6">
        <v>100</v>
      </c>
      <c r="E45" s="6">
        <v>100</v>
      </c>
      <c r="F45" s="21">
        <v>100</v>
      </c>
      <c r="G45" s="24">
        <v>91.66666666666667</v>
      </c>
      <c r="H45" s="6"/>
      <c r="I45" s="21">
        <v>57.142857142857146</v>
      </c>
      <c r="J45" s="1" t="s">
        <v>57</v>
      </c>
      <c r="K45" s="6">
        <f t="shared" si="0"/>
        <v>100</v>
      </c>
      <c r="L45" s="6">
        <f t="shared" si="1"/>
        <v>82.93650793650794</v>
      </c>
      <c r="M45" s="5">
        <f t="shared" si="2"/>
        <v>91.46825396825398</v>
      </c>
      <c r="N45" s="10">
        <f t="shared" si="3"/>
        <v>2</v>
      </c>
    </row>
    <row r="46" spans="1:14" ht="12.75">
      <c r="A46" s="1" t="s">
        <v>32</v>
      </c>
      <c r="B46" s="6">
        <v>50</v>
      </c>
      <c r="C46" s="6">
        <v>100</v>
      </c>
      <c r="D46" s="6">
        <v>100</v>
      </c>
      <c r="E46" s="6">
        <v>0</v>
      </c>
      <c r="F46" s="21">
        <v>62.5</v>
      </c>
      <c r="G46" s="24">
        <v>58.333333333333336</v>
      </c>
      <c r="H46" s="6">
        <v>82.15102974828375</v>
      </c>
      <c r="I46" s="21">
        <v>57.142857142857146</v>
      </c>
      <c r="J46" s="1" t="s">
        <v>32</v>
      </c>
      <c r="K46" s="6">
        <f t="shared" si="0"/>
        <v>62.5</v>
      </c>
      <c r="L46" s="6">
        <f t="shared" si="1"/>
        <v>65.03180505611856</v>
      </c>
      <c r="M46" s="5">
        <f t="shared" si="2"/>
        <v>63.76590252805928</v>
      </c>
      <c r="N46" s="10">
        <f t="shared" si="3"/>
        <v>26</v>
      </c>
    </row>
    <row r="47" spans="1:14" ht="12.75">
      <c r="A47" s="1" t="s">
        <v>33</v>
      </c>
      <c r="B47" s="6">
        <v>50</v>
      </c>
      <c r="C47" s="6">
        <v>100</v>
      </c>
      <c r="D47" s="6">
        <v>50</v>
      </c>
      <c r="E47" s="6">
        <v>100</v>
      </c>
      <c r="F47" s="21">
        <v>87.5</v>
      </c>
      <c r="G47" s="24">
        <v>50</v>
      </c>
      <c r="H47" s="6">
        <v>74.8283752860412</v>
      </c>
      <c r="I47" s="21">
        <v>85.71428571428571</v>
      </c>
      <c r="J47" s="1" t="s">
        <v>33</v>
      </c>
      <c r="K47" s="6">
        <f t="shared" si="0"/>
        <v>75</v>
      </c>
      <c r="L47" s="6">
        <f t="shared" si="1"/>
        <v>74.51066525008173</v>
      </c>
      <c r="M47" s="5">
        <f t="shared" si="2"/>
        <v>74.75533262504086</v>
      </c>
      <c r="N47" s="10">
        <f t="shared" si="3"/>
        <v>12</v>
      </c>
    </row>
    <row r="48" spans="1:14" ht="12.75">
      <c r="A48" s="1" t="s">
        <v>34</v>
      </c>
      <c r="B48" s="6">
        <v>50</v>
      </c>
      <c r="C48" s="6">
        <v>100</v>
      </c>
      <c r="D48" s="6">
        <v>50</v>
      </c>
      <c r="E48" s="6">
        <v>100</v>
      </c>
      <c r="F48" s="21">
        <v>75</v>
      </c>
      <c r="G48" s="24">
        <v>66.66666666666667</v>
      </c>
      <c r="H48" s="6">
        <v>68.8787185354691</v>
      </c>
      <c r="I48" s="21">
        <v>42.857142857142854</v>
      </c>
      <c r="J48" s="1" t="s">
        <v>34</v>
      </c>
      <c r="K48" s="6">
        <f t="shared" si="0"/>
        <v>75</v>
      </c>
      <c r="L48" s="6">
        <f t="shared" si="1"/>
        <v>63.35063201481966</v>
      </c>
      <c r="M48" s="5">
        <f t="shared" si="2"/>
        <v>69.17531600740983</v>
      </c>
      <c r="N48" s="10">
        <f t="shared" si="3"/>
        <v>19</v>
      </c>
    </row>
    <row r="49" spans="1:14" ht="12.75">
      <c r="A49" s="1" t="s">
        <v>35</v>
      </c>
      <c r="B49" s="6">
        <v>0</v>
      </c>
      <c r="C49" s="6">
        <v>0</v>
      </c>
      <c r="D49" s="6">
        <v>0</v>
      </c>
      <c r="E49" s="6">
        <v>0</v>
      </c>
      <c r="F49" s="22">
        <v>0</v>
      </c>
      <c r="G49" s="20">
        <v>0</v>
      </c>
      <c r="H49" s="6">
        <v>39.588100686498855</v>
      </c>
      <c r="I49" s="22">
        <v>0</v>
      </c>
      <c r="J49" s="1" t="s">
        <v>35</v>
      </c>
      <c r="K49" s="6">
        <f t="shared" si="0"/>
        <v>0</v>
      </c>
      <c r="L49" s="6">
        <f t="shared" si="1"/>
        <v>9.897025171624714</v>
      </c>
      <c r="M49" s="5">
        <f t="shared" si="2"/>
        <v>4.948512585812357</v>
      </c>
      <c r="N49" s="10">
        <f t="shared" si="3"/>
        <v>53</v>
      </c>
    </row>
    <row r="50" spans="1:14" ht="12.75">
      <c r="A50" s="1" t="s">
        <v>36</v>
      </c>
      <c r="B50" s="6">
        <v>100</v>
      </c>
      <c r="C50" s="6">
        <v>100</v>
      </c>
      <c r="D50" s="6">
        <v>100</v>
      </c>
      <c r="E50" s="6">
        <v>100</v>
      </c>
      <c r="F50" s="21">
        <v>25</v>
      </c>
      <c r="G50" s="24">
        <v>66.66666666666667</v>
      </c>
      <c r="H50" s="6">
        <v>93.13501144164759</v>
      </c>
      <c r="I50" s="21">
        <v>71.42857142857143</v>
      </c>
      <c r="J50" s="1" t="s">
        <v>36</v>
      </c>
      <c r="K50" s="6">
        <f t="shared" si="0"/>
        <v>100</v>
      </c>
      <c r="L50" s="6">
        <f t="shared" si="1"/>
        <v>64.05756238422143</v>
      </c>
      <c r="M50" s="5">
        <f t="shared" si="2"/>
        <v>82.02878119211071</v>
      </c>
      <c r="N50" s="10">
        <f t="shared" si="3"/>
        <v>7</v>
      </c>
    </row>
    <row r="51" spans="1:14" ht="12.75">
      <c r="A51" s="1" t="s">
        <v>37</v>
      </c>
      <c r="B51" s="6">
        <v>0</v>
      </c>
      <c r="C51" s="6">
        <v>0</v>
      </c>
      <c r="D51" s="6">
        <v>0</v>
      </c>
      <c r="E51" s="6">
        <v>0</v>
      </c>
      <c r="F51" s="21">
        <v>12.5</v>
      </c>
      <c r="G51" s="24">
        <v>0</v>
      </c>
      <c r="H51" s="6">
        <v>54.004576659038904</v>
      </c>
      <c r="I51" s="21">
        <v>28.571428571428573</v>
      </c>
      <c r="J51" s="1" t="s">
        <v>37</v>
      </c>
      <c r="K51" s="6">
        <f t="shared" si="0"/>
        <v>0</v>
      </c>
      <c r="L51" s="6">
        <f t="shared" si="1"/>
        <v>23.76900130761687</v>
      </c>
      <c r="M51" s="5">
        <f t="shared" si="2"/>
        <v>11.884500653808434</v>
      </c>
      <c r="N51" s="10">
        <f t="shared" si="3"/>
        <v>51</v>
      </c>
    </row>
    <row r="52" spans="1:14" ht="12.75">
      <c r="A52" s="1" t="s">
        <v>38</v>
      </c>
      <c r="B52" s="6">
        <v>0</v>
      </c>
      <c r="C52" s="6">
        <v>0</v>
      </c>
      <c r="D52" s="6">
        <v>0</v>
      </c>
      <c r="E52" s="6">
        <v>0</v>
      </c>
      <c r="F52" s="21">
        <v>62.5</v>
      </c>
      <c r="G52" s="24">
        <v>25</v>
      </c>
      <c r="H52" s="6">
        <v>55.1487414187643</v>
      </c>
      <c r="I52" s="21">
        <v>42.857142857142854</v>
      </c>
      <c r="J52" s="1" t="s">
        <v>38</v>
      </c>
      <c r="K52" s="6">
        <f t="shared" si="0"/>
        <v>0</v>
      </c>
      <c r="L52" s="6">
        <f t="shared" si="1"/>
        <v>46.37647106897679</v>
      </c>
      <c r="M52" s="5">
        <f t="shared" si="2"/>
        <v>23.188235534488395</v>
      </c>
      <c r="N52" s="10">
        <f t="shared" si="3"/>
        <v>47</v>
      </c>
    </row>
    <row r="53" spans="1:14" ht="12.75">
      <c r="A53" s="1" t="s">
        <v>39</v>
      </c>
      <c r="B53" s="6">
        <v>50</v>
      </c>
      <c r="C53" s="6">
        <v>100</v>
      </c>
      <c r="D53" s="6">
        <v>50</v>
      </c>
      <c r="E53" s="6">
        <v>100</v>
      </c>
      <c r="F53" s="21">
        <v>62.5</v>
      </c>
      <c r="G53" s="24">
        <v>41.666666666666664</v>
      </c>
      <c r="H53" s="6">
        <v>88.558352402746</v>
      </c>
      <c r="I53" s="21">
        <v>42.857142857142854</v>
      </c>
      <c r="J53" s="1" t="s">
        <v>39</v>
      </c>
      <c r="K53" s="6">
        <f t="shared" si="0"/>
        <v>75</v>
      </c>
      <c r="L53" s="6">
        <f t="shared" si="1"/>
        <v>58.89554048163888</v>
      </c>
      <c r="M53" s="5">
        <f t="shared" si="2"/>
        <v>66.94777024081944</v>
      </c>
      <c r="N53" s="10">
        <f t="shared" si="3"/>
        <v>22</v>
      </c>
    </row>
    <row r="54" spans="1:14" ht="12.75">
      <c r="A54" s="1" t="s">
        <v>40</v>
      </c>
      <c r="B54" s="6">
        <v>0</v>
      </c>
      <c r="C54" s="6">
        <v>100</v>
      </c>
      <c r="D54" s="6">
        <v>50</v>
      </c>
      <c r="E54" s="6">
        <v>0</v>
      </c>
      <c r="F54" s="21">
        <v>50</v>
      </c>
      <c r="G54" s="24">
        <v>33.333333333333336</v>
      </c>
      <c r="H54" s="6">
        <v>91.1487414187643</v>
      </c>
      <c r="I54" s="21">
        <v>42.857142857142854</v>
      </c>
      <c r="J54" s="1" t="s">
        <v>40</v>
      </c>
      <c r="K54" s="6">
        <f t="shared" si="0"/>
        <v>37.5</v>
      </c>
      <c r="L54" s="6">
        <f t="shared" si="1"/>
        <v>54.33480440231013</v>
      </c>
      <c r="M54" s="5">
        <f t="shared" si="2"/>
        <v>45.91740220115506</v>
      </c>
      <c r="N54" s="10">
        <f t="shared" si="3"/>
        <v>36</v>
      </c>
    </row>
    <row r="55" spans="1:14" ht="12.75">
      <c r="A55" s="1" t="s">
        <v>41</v>
      </c>
      <c r="B55" s="6">
        <v>50</v>
      </c>
      <c r="C55" s="6">
        <v>100</v>
      </c>
      <c r="D55" s="6">
        <v>50</v>
      </c>
      <c r="E55" s="6">
        <v>100</v>
      </c>
      <c r="F55" s="21">
        <v>37.5</v>
      </c>
      <c r="G55" s="24">
        <v>16.666666666666668</v>
      </c>
      <c r="H55" s="6">
        <v>79.40503432494279</v>
      </c>
      <c r="I55" s="21">
        <v>71.42857142857143</v>
      </c>
      <c r="J55" s="1" t="s">
        <v>41</v>
      </c>
      <c r="K55" s="6">
        <f t="shared" si="0"/>
        <v>75</v>
      </c>
      <c r="L55" s="6">
        <f t="shared" si="1"/>
        <v>51.25006810504523</v>
      </c>
      <c r="M55" s="5">
        <f t="shared" si="2"/>
        <v>63.125034052522615</v>
      </c>
      <c r="N55" s="10">
        <f t="shared" si="3"/>
        <v>27</v>
      </c>
    </row>
    <row r="56" spans="1:14" ht="12.75">
      <c r="A56" s="1" t="s">
        <v>42</v>
      </c>
      <c r="B56" s="6">
        <v>50</v>
      </c>
      <c r="C56" s="6">
        <v>100</v>
      </c>
      <c r="D56" s="6">
        <v>50</v>
      </c>
      <c r="E56" s="6">
        <v>100</v>
      </c>
      <c r="F56" s="21">
        <v>62.5</v>
      </c>
      <c r="G56" s="24">
        <v>50</v>
      </c>
      <c r="H56" s="6">
        <v>85.35469107551488</v>
      </c>
      <c r="I56" s="21">
        <v>28.571428571428573</v>
      </c>
      <c r="J56" s="1" t="s">
        <v>42</v>
      </c>
      <c r="K56" s="6">
        <f t="shared" si="0"/>
        <v>75</v>
      </c>
      <c r="L56" s="6">
        <f t="shared" si="1"/>
        <v>56.60652991173587</v>
      </c>
      <c r="M56" s="5">
        <f t="shared" si="2"/>
        <v>65.80326495586793</v>
      </c>
      <c r="N56" s="10">
        <f t="shared" si="3"/>
        <v>24</v>
      </c>
    </row>
    <row r="57" spans="1:14" ht="12.75">
      <c r="A57" s="1" t="s">
        <v>43</v>
      </c>
      <c r="B57" s="6">
        <v>0</v>
      </c>
      <c r="C57" s="6">
        <v>100</v>
      </c>
      <c r="D57" s="6">
        <v>0</v>
      </c>
      <c r="E57" s="6">
        <v>100</v>
      </c>
      <c r="F57" s="21">
        <v>12.5</v>
      </c>
      <c r="G57" s="24">
        <v>8.333333333333334</v>
      </c>
      <c r="H57" s="6">
        <v>48.2837528604119</v>
      </c>
      <c r="I57" s="21">
        <v>57.142857142857146</v>
      </c>
      <c r="J57" s="1" t="s">
        <v>43</v>
      </c>
      <c r="K57" s="6">
        <f t="shared" si="0"/>
        <v>50</v>
      </c>
      <c r="L57" s="6">
        <f t="shared" si="1"/>
        <v>31.564985834150598</v>
      </c>
      <c r="M57" s="5">
        <f t="shared" si="2"/>
        <v>40.7824929170753</v>
      </c>
      <c r="N57" s="10">
        <f t="shared" si="3"/>
        <v>41</v>
      </c>
    </row>
    <row r="58" spans="1:14" ht="12.75">
      <c r="A58" s="1"/>
      <c r="B58" s="6"/>
      <c r="C58" s="6"/>
      <c r="D58" s="6"/>
      <c r="E58" s="6"/>
      <c r="F58" s="6"/>
      <c r="G58" s="24"/>
      <c r="H58" s="6"/>
      <c r="I58" s="24"/>
      <c r="J58" s="1"/>
      <c r="K58" s="6"/>
      <c r="L58" s="6"/>
      <c r="M58" s="5"/>
      <c r="N58" s="10"/>
    </row>
    <row r="59" spans="1:14" ht="12.75">
      <c r="A59" s="1" t="s">
        <v>63</v>
      </c>
      <c r="B59" s="6">
        <v>50</v>
      </c>
      <c r="C59" s="6">
        <v>100</v>
      </c>
      <c r="D59" s="6">
        <v>50</v>
      </c>
      <c r="E59" s="6">
        <v>100</v>
      </c>
      <c r="F59" s="23">
        <v>50</v>
      </c>
      <c r="G59" s="24">
        <v>25</v>
      </c>
      <c r="H59" s="6">
        <v>67.96338672768879</v>
      </c>
      <c r="I59" s="21">
        <v>42.857142857142854</v>
      </c>
      <c r="J59" s="1" t="s">
        <v>63</v>
      </c>
      <c r="K59" s="6">
        <f t="shared" si="0"/>
        <v>75</v>
      </c>
      <c r="L59" s="6">
        <f t="shared" si="1"/>
        <v>46.45513239620791</v>
      </c>
      <c r="M59" s="5">
        <f t="shared" si="2"/>
        <v>60.72756619810396</v>
      </c>
      <c r="N59" s="10">
        <f t="shared" si="3"/>
        <v>30</v>
      </c>
    </row>
    <row r="60" spans="1:14" ht="12.75">
      <c r="A60" s="1" t="s">
        <v>64</v>
      </c>
      <c r="B60" s="6">
        <v>0</v>
      </c>
      <c r="C60" s="6">
        <v>0</v>
      </c>
      <c r="D60" s="6">
        <v>0</v>
      </c>
      <c r="E60" s="6">
        <v>0</v>
      </c>
      <c r="F60" s="23">
        <v>37.5</v>
      </c>
      <c r="G60" s="24">
        <v>33.333333333333336</v>
      </c>
      <c r="H60" s="6">
        <v>51.94508009153318</v>
      </c>
      <c r="I60" s="21">
        <v>28.571428571428573</v>
      </c>
      <c r="J60" s="1" t="s">
        <v>64</v>
      </c>
      <c r="K60" s="6">
        <f t="shared" si="0"/>
        <v>0</v>
      </c>
      <c r="L60" s="6">
        <f t="shared" si="1"/>
        <v>37.83746049907378</v>
      </c>
      <c r="M60" s="5">
        <f t="shared" si="2"/>
        <v>18.91873024953689</v>
      </c>
      <c r="N60" s="10">
        <f t="shared" si="3"/>
        <v>49</v>
      </c>
    </row>
    <row r="61" spans="1:14" ht="12.75">
      <c r="A61" s="1" t="s">
        <v>65</v>
      </c>
      <c r="B61" s="6">
        <v>0</v>
      </c>
      <c r="C61" s="6">
        <v>0</v>
      </c>
      <c r="D61" s="6">
        <v>0</v>
      </c>
      <c r="E61" s="6">
        <v>0</v>
      </c>
      <c r="F61" s="23">
        <v>37.5</v>
      </c>
      <c r="G61" s="24">
        <v>0</v>
      </c>
      <c r="H61" s="6">
        <v>44.16475972540046</v>
      </c>
      <c r="I61" s="21">
        <v>42.857142857142854</v>
      </c>
      <c r="J61" s="1" t="s">
        <v>65</v>
      </c>
      <c r="K61" s="6">
        <f t="shared" si="0"/>
        <v>0</v>
      </c>
      <c r="L61" s="6">
        <f t="shared" si="1"/>
        <v>31.130475645635826</v>
      </c>
      <c r="M61" s="5">
        <f t="shared" si="2"/>
        <v>15.565237822817913</v>
      </c>
      <c r="N61" s="10">
        <f t="shared" si="3"/>
        <v>50</v>
      </c>
    </row>
    <row r="62" spans="1:14" ht="12.75">
      <c r="A62" s="1" t="s">
        <v>66</v>
      </c>
      <c r="B62" s="6">
        <v>0</v>
      </c>
      <c r="C62" s="6">
        <v>0</v>
      </c>
      <c r="D62" s="6">
        <v>50</v>
      </c>
      <c r="E62" s="6">
        <v>100</v>
      </c>
      <c r="F62" s="23">
        <v>50</v>
      </c>
      <c r="G62" s="24">
        <v>8.333333333333334</v>
      </c>
      <c r="H62" s="6">
        <v>74.59954233409611</v>
      </c>
      <c r="I62" s="21">
        <v>71.42857142857143</v>
      </c>
      <c r="J62" s="1" t="s">
        <v>66</v>
      </c>
      <c r="K62" s="6">
        <f t="shared" si="0"/>
        <v>37.5</v>
      </c>
      <c r="L62" s="6">
        <f t="shared" si="1"/>
        <v>51.090361774000215</v>
      </c>
      <c r="M62" s="5">
        <f t="shared" si="2"/>
        <v>44.29518088700011</v>
      </c>
      <c r="N62" s="10">
        <f t="shared" si="3"/>
        <v>38</v>
      </c>
    </row>
    <row r="63" spans="1:14" ht="12.75">
      <c r="A63" s="1" t="s">
        <v>67</v>
      </c>
      <c r="B63" s="6">
        <v>0</v>
      </c>
      <c r="C63" s="6">
        <v>100</v>
      </c>
      <c r="D63" s="6">
        <v>0</v>
      </c>
      <c r="E63" s="6">
        <v>100</v>
      </c>
      <c r="F63" s="23">
        <v>50</v>
      </c>
      <c r="G63" s="24">
        <v>16.666666666666668</v>
      </c>
      <c r="H63" s="6">
        <v>52.860411899313505</v>
      </c>
      <c r="I63" s="21">
        <v>42.857142857142854</v>
      </c>
      <c r="J63" s="1" t="s">
        <v>67</v>
      </c>
      <c r="K63" s="6">
        <f t="shared" si="0"/>
        <v>50</v>
      </c>
      <c r="L63" s="6">
        <f t="shared" si="1"/>
        <v>40.596055355780756</v>
      </c>
      <c r="M63" s="5">
        <f t="shared" si="2"/>
        <v>45.298027677890374</v>
      </c>
      <c r="N63" s="10">
        <f t="shared" si="3"/>
        <v>37</v>
      </c>
    </row>
    <row r="64" spans="1:14" s="12" customFormat="1" ht="12.75">
      <c r="A64" s="36" t="s">
        <v>73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</sheetData>
  <mergeCells count="5">
    <mergeCell ref="A64:N64"/>
    <mergeCell ref="A1:N1"/>
    <mergeCell ref="B6:E6"/>
    <mergeCell ref="F6:I6"/>
    <mergeCell ref="J6:N8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84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26.8515625" style="4" customWidth="1"/>
    <col min="2" max="3" width="9.140625" style="3" customWidth="1"/>
    <col min="4" max="5" width="9.57421875" style="3" customWidth="1"/>
    <col min="6" max="6" width="9.57421875" style="4" customWidth="1"/>
    <col min="7" max="7" width="26.8515625" style="4" customWidth="1"/>
    <col min="8" max="9" width="9.140625" style="3" customWidth="1"/>
    <col min="10" max="11" width="9.57421875" style="3" customWidth="1"/>
    <col min="12" max="12" width="9.57421875" style="4" customWidth="1"/>
    <col min="13" max="16384" width="9.140625" style="4" customWidth="1"/>
  </cols>
  <sheetData>
    <row r="1" spans="1:12" ht="12.75">
      <c r="A1" s="44" t="s">
        <v>103</v>
      </c>
      <c r="B1" s="45"/>
      <c r="C1" s="45"/>
      <c r="D1" s="45"/>
      <c r="E1" s="45"/>
      <c r="F1" s="46"/>
      <c r="G1" s="44" t="s">
        <v>102</v>
      </c>
      <c r="H1" s="45"/>
      <c r="I1" s="45"/>
      <c r="J1" s="45"/>
      <c r="K1" s="45"/>
      <c r="L1" s="52"/>
    </row>
    <row r="2" spans="1:12" ht="12.75">
      <c r="A2" s="47"/>
      <c r="B2" s="48"/>
      <c r="C2" s="48"/>
      <c r="D2" s="48"/>
      <c r="E2" s="48"/>
      <c r="F2" s="49"/>
      <c r="G2" s="47"/>
      <c r="H2" s="48"/>
      <c r="I2" s="48"/>
      <c r="J2" s="48"/>
      <c r="K2" s="48"/>
      <c r="L2" s="53"/>
    </row>
    <row r="3" spans="1:12" ht="12.75">
      <c r="A3" s="50" t="s">
        <v>61</v>
      </c>
      <c r="B3" s="51"/>
      <c r="C3" s="51"/>
      <c r="D3" s="51"/>
      <c r="E3" s="51"/>
      <c r="F3" s="51"/>
      <c r="G3" s="50" t="s">
        <v>61</v>
      </c>
      <c r="H3" s="51"/>
      <c r="I3" s="51"/>
      <c r="J3" s="51"/>
      <c r="K3" s="51"/>
      <c r="L3" s="54"/>
    </row>
    <row r="4" spans="1:12" ht="12.75">
      <c r="A4" s="27"/>
      <c r="B4" s="28">
        <v>2000</v>
      </c>
      <c r="C4" s="28">
        <v>2002</v>
      </c>
      <c r="D4" s="28">
        <v>2005</v>
      </c>
      <c r="E4" s="28">
        <v>2006</v>
      </c>
      <c r="F4" s="28">
        <v>2007</v>
      </c>
      <c r="G4" s="27"/>
      <c r="H4" s="28">
        <v>2000</v>
      </c>
      <c r="I4" s="28">
        <v>2002</v>
      </c>
      <c r="J4" s="28">
        <v>2005</v>
      </c>
      <c r="K4" s="28">
        <v>2006</v>
      </c>
      <c r="L4" s="29">
        <v>2007</v>
      </c>
    </row>
    <row r="5" spans="1:12" ht="12.75">
      <c r="A5" s="25" t="s">
        <v>1</v>
      </c>
      <c r="B5" s="26">
        <f>'2000'!M10</f>
        <v>22.549369347281246</v>
      </c>
      <c r="C5" s="26">
        <f>'2002'!M10</f>
        <v>23.07020268061458</v>
      </c>
      <c r="D5" s="26">
        <f>'2005'!M10</f>
        <v>28.108484526533726</v>
      </c>
      <c r="E5" s="26">
        <f>'2006'!M10</f>
        <v>29.270526860629833</v>
      </c>
      <c r="F5" s="26">
        <f>'2007'!M10</f>
        <v>24.53177781410047</v>
      </c>
      <c r="G5" s="25" t="s">
        <v>1</v>
      </c>
      <c r="H5" s="30">
        <f>'2000'!N10</f>
        <v>48</v>
      </c>
      <c r="I5" s="30">
        <f>'2002'!N10</f>
        <v>46</v>
      </c>
      <c r="J5" s="31">
        <f>'2005'!N10</f>
        <v>44</v>
      </c>
      <c r="K5" s="30">
        <f>'2006'!N10</f>
        <v>44</v>
      </c>
      <c r="L5" s="30">
        <f>'2007'!N10</f>
        <v>45</v>
      </c>
    </row>
    <row r="6" spans="1:12" ht="12.75">
      <c r="A6" s="1" t="s">
        <v>2</v>
      </c>
      <c r="B6" s="6">
        <f>'2000'!M11</f>
        <v>93.02314890487088</v>
      </c>
      <c r="C6" s="6">
        <f>'2002'!M11</f>
        <v>83.64814890487088</v>
      </c>
      <c r="D6" s="6">
        <f>'2005'!M11</f>
        <v>76.41369047619048</v>
      </c>
      <c r="E6" s="6">
        <f>'2006'!M11</f>
        <v>81.10119047619048</v>
      </c>
      <c r="F6" s="6">
        <f>'2007'!M11</f>
        <v>83.72885338345864</v>
      </c>
      <c r="G6" s="1" t="s">
        <v>2</v>
      </c>
      <c r="H6" s="7">
        <f>'2000'!N11</f>
        <v>1</v>
      </c>
      <c r="I6" s="7">
        <f>'2002'!N11</f>
        <v>7</v>
      </c>
      <c r="J6" s="13">
        <f>'2005'!N11</f>
        <v>12</v>
      </c>
      <c r="K6" s="7">
        <f>'2006'!N11</f>
        <v>8</v>
      </c>
      <c r="L6" s="7">
        <f>'2007'!N11</f>
        <v>6</v>
      </c>
    </row>
    <row r="7" spans="1:12" ht="12.75">
      <c r="A7" s="1" t="s">
        <v>3</v>
      </c>
      <c r="B7" s="6">
        <f>'2000'!M12</f>
        <v>90.13890023972976</v>
      </c>
      <c r="C7" s="6">
        <f>'2002'!M12</f>
        <v>89.0972335730631</v>
      </c>
      <c r="D7" s="6">
        <f>'2005'!M12</f>
        <v>86.89948376375722</v>
      </c>
      <c r="E7" s="6">
        <f>'2006'!M12</f>
        <v>87.5347335730631</v>
      </c>
      <c r="F7" s="6">
        <f>'2007'!M12</f>
        <v>84.32443200392285</v>
      </c>
      <c r="G7" s="1" t="s">
        <v>3</v>
      </c>
      <c r="H7" s="7">
        <f>'2000'!N12</f>
        <v>4</v>
      </c>
      <c r="I7" s="7">
        <f>'2002'!N12</f>
        <v>4</v>
      </c>
      <c r="J7" s="13">
        <f>'2005'!N12</f>
        <v>5</v>
      </c>
      <c r="K7" s="7">
        <f>'2006'!N12</f>
        <v>4</v>
      </c>
      <c r="L7" s="7">
        <f>'2007'!N12</f>
        <v>5</v>
      </c>
    </row>
    <row r="8" spans="1:12" ht="12.75">
      <c r="A8" s="1" t="s">
        <v>4</v>
      </c>
      <c r="B8" s="6">
        <f>'2000'!M13</f>
        <v>46.85899531437289</v>
      </c>
      <c r="C8" s="6">
        <f>'2002'!M13</f>
        <v>54.894709600087175</v>
      </c>
      <c r="D8" s="6">
        <f>'2005'!M13</f>
        <v>57.4583537648469</v>
      </c>
      <c r="E8" s="6">
        <f>'2006'!M13</f>
        <v>70.30160319276452</v>
      </c>
      <c r="F8" s="6">
        <f>'2007'!M13</f>
        <v>72.27647924158222</v>
      </c>
      <c r="G8" s="1" t="s">
        <v>4</v>
      </c>
      <c r="H8" s="7">
        <f>'2000'!N13</f>
        <v>27</v>
      </c>
      <c r="I8" s="7">
        <f>'2002'!N13</f>
        <v>26</v>
      </c>
      <c r="J8" s="13">
        <f>'2005'!N13</f>
        <v>25</v>
      </c>
      <c r="K8" s="7">
        <f>'2006'!N13</f>
        <v>19</v>
      </c>
      <c r="L8" s="7">
        <f>'2007'!N13</f>
        <v>16</v>
      </c>
    </row>
    <row r="9" spans="1:12" ht="12.75">
      <c r="A9" s="1" t="s">
        <v>5</v>
      </c>
      <c r="B9" s="6">
        <f>'2000'!M14</f>
        <v>20.370729813664596</v>
      </c>
      <c r="C9" s="6">
        <f>'2002'!M14</f>
        <v>21.63561076604555</v>
      </c>
      <c r="D9" s="6">
        <f>'2005'!M14</f>
        <v>28.57806881333769</v>
      </c>
      <c r="E9" s="6">
        <f>'2006'!M14</f>
        <v>61.027439522719845</v>
      </c>
      <c r="F9" s="6">
        <f>'2007'!M14</f>
        <v>60.916591751116925</v>
      </c>
      <c r="G9" s="1" t="s">
        <v>5</v>
      </c>
      <c r="H9" s="7">
        <f>'2000'!N14</f>
        <v>49</v>
      </c>
      <c r="I9" s="7">
        <f>'2002'!N14</f>
        <v>48</v>
      </c>
      <c r="J9" s="13">
        <f>'2005'!N14</f>
        <v>43</v>
      </c>
      <c r="K9" s="7">
        <f>'2006'!N14</f>
        <v>27</v>
      </c>
      <c r="L9" s="7">
        <f>'2007'!N14</f>
        <v>29</v>
      </c>
    </row>
    <row r="10" spans="1:12" ht="12.75">
      <c r="A10" s="1" t="s">
        <v>6</v>
      </c>
      <c r="B10" s="6">
        <f>'2000'!M15</f>
        <v>35.5003064727035</v>
      </c>
      <c r="C10" s="6">
        <f>'2002'!M15</f>
        <v>36.02113980603683</v>
      </c>
      <c r="D10" s="6">
        <f>'2005'!M15</f>
        <v>53.93851476517381</v>
      </c>
      <c r="E10" s="6">
        <f>'2006'!M15</f>
        <v>54.09345374305329</v>
      </c>
      <c r="F10" s="6">
        <f>'2007'!M15</f>
        <v>53.727559387599435</v>
      </c>
      <c r="G10" s="1" t="s">
        <v>6</v>
      </c>
      <c r="H10" s="7">
        <f>'2000'!N15</f>
        <v>35</v>
      </c>
      <c r="I10" s="7">
        <f>'2002'!N15</f>
        <v>41</v>
      </c>
      <c r="J10" s="13">
        <f>'2005'!N15</f>
        <v>28</v>
      </c>
      <c r="K10" s="7">
        <f>'2006'!N15</f>
        <v>29</v>
      </c>
      <c r="L10" s="7">
        <f>'2007'!N15</f>
        <v>34</v>
      </c>
    </row>
    <row r="11" spans="1:12" ht="12.75">
      <c r="A11" s="1" t="s">
        <v>49</v>
      </c>
      <c r="B11" s="6">
        <f>'2000'!M16</f>
        <v>71.30308788275036</v>
      </c>
      <c r="C11" s="6">
        <f>'2002'!M16</f>
        <v>90.05308788275036</v>
      </c>
      <c r="D11" s="6">
        <f>'2005'!M16</f>
        <v>90.93981557153754</v>
      </c>
      <c r="E11" s="6">
        <f>'2006'!M16</f>
        <v>84.06052495368857</v>
      </c>
      <c r="F11" s="6">
        <f>'2007'!M16</f>
        <v>84.81615043042389</v>
      </c>
      <c r="G11" s="1" t="s">
        <v>49</v>
      </c>
      <c r="H11" s="7">
        <f>'2000'!N16</f>
        <v>13</v>
      </c>
      <c r="I11" s="7">
        <f>'2002'!N16</f>
        <v>3</v>
      </c>
      <c r="J11" s="13">
        <f>'2005'!N16</f>
        <v>3</v>
      </c>
      <c r="K11" s="7">
        <f>'2006'!N16</f>
        <v>6</v>
      </c>
      <c r="L11" s="7">
        <f>'2007'!N16</f>
        <v>4</v>
      </c>
    </row>
    <row r="12" spans="1:12" ht="12.75">
      <c r="A12" s="1" t="s">
        <v>50</v>
      </c>
      <c r="B12" s="6">
        <f>'2000'!M17</f>
        <v>66.2496935272965</v>
      </c>
      <c r="C12" s="6">
        <f>'2002'!M17</f>
        <v>69.89552686062984</v>
      </c>
      <c r="D12" s="6">
        <f>'2005'!M17</f>
        <v>59.75349378881988</v>
      </c>
      <c r="E12" s="6">
        <f>'2006'!M17</f>
        <v>60.35418028767572</v>
      </c>
      <c r="F12" s="6">
        <f>'2007'!M17</f>
        <v>61.224562765609676</v>
      </c>
      <c r="G12" s="1" t="s">
        <v>50</v>
      </c>
      <c r="H12" s="7">
        <f>'2000'!N17</f>
        <v>17</v>
      </c>
      <c r="I12" s="7">
        <f>'2002'!N17</f>
        <v>18</v>
      </c>
      <c r="J12" s="13">
        <f>'2005'!N17</f>
        <v>23</v>
      </c>
      <c r="K12" s="7">
        <f>'2006'!N17</f>
        <v>28</v>
      </c>
      <c r="L12" s="7">
        <f>'2007'!N17</f>
        <v>28</v>
      </c>
    </row>
    <row r="13" spans="1:12" ht="12.75">
      <c r="A13" s="1" t="s">
        <v>7</v>
      </c>
      <c r="B13" s="6">
        <f>'2000'!M18</f>
        <v>52.920174076495584</v>
      </c>
      <c r="C13" s="6">
        <f>'2002'!M18</f>
        <v>54.482674076495584</v>
      </c>
      <c r="D13" s="6">
        <f>'2005'!M18</f>
        <v>43.476558243434674</v>
      </c>
      <c r="E13" s="6">
        <f>'2006'!M18</f>
        <v>30.347267625585705</v>
      </c>
      <c r="F13" s="6">
        <f>'2007'!M18</f>
        <v>33.35785114961317</v>
      </c>
      <c r="G13" s="1" t="s">
        <v>7</v>
      </c>
      <c r="H13" s="7">
        <f>'2000'!N18</f>
        <v>23</v>
      </c>
      <c r="I13" s="7">
        <f>'2002'!N18</f>
        <v>27</v>
      </c>
      <c r="J13" s="13">
        <f>'2005'!N18</f>
        <v>36</v>
      </c>
      <c r="K13" s="7">
        <f>'2006'!N18</f>
        <v>42</v>
      </c>
      <c r="L13" s="7">
        <f>'2007'!N18</f>
        <v>43</v>
      </c>
    </row>
    <row r="14" spans="1:12" ht="12.75">
      <c r="A14" s="1" t="s">
        <v>8</v>
      </c>
      <c r="B14" s="6">
        <f>'2000'!M19</f>
        <v>38.75994333660238</v>
      </c>
      <c r="C14" s="6">
        <f>'2002'!M19</f>
        <v>38.75994333660238</v>
      </c>
      <c r="D14" s="6">
        <f>'2005'!M19</f>
        <v>59.124032908357854</v>
      </c>
      <c r="E14" s="6">
        <f>'2006'!M19</f>
        <v>73.42694371799064</v>
      </c>
      <c r="F14" s="6">
        <f>'2007'!M19</f>
        <v>66.54765310014166</v>
      </c>
      <c r="G14" s="1" t="s">
        <v>8</v>
      </c>
      <c r="H14" s="7">
        <f>'2000'!N19</f>
        <v>33</v>
      </c>
      <c r="I14" s="7">
        <f>'2002'!N19</f>
        <v>39</v>
      </c>
      <c r="J14" s="13">
        <f>'2005'!N19</f>
        <v>24</v>
      </c>
      <c r="K14" s="7">
        <f>'2006'!N19</f>
        <v>17</v>
      </c>
      <c r="L14" s="7">
        <f>'2007'!N19</f>
        <v>23</v>
      </c>
    </row>
    <row r="15" spans="1:12" ht="12.75">
      <c r="A15" s="1" t="s">
        <v>9</v>
      </c>
      <c r="B15" s="6">
        <f>'2000'!M20</f>
        <v>29.600284679089025</v>
      </c>
      <c r="C15" s="6">
        <f>'2002'!M20</f>
        <v>43.66278467908903</v>
      </c>
      <c r="D15" s="6">
        <f>'2005'!M20</f>
        <v>42.58302005012531</v>
      </c>
      <c r="E15" s="6">
        <f>'2006'!M20</f>
        <v>42.58302005012531</v>
      </c>
      <c r="F15" s="6">
        <f>'2007'!M20</f>
        <v>42.46894409937888</v>
      </c>
      <c r="G15" s="1" t="s">
        <v>9</v>
      </c>
      <c r="H15" s="7">
        <f>'2000'!N20</f>
        <v>40</v>
      </c>
      <c r="I15" s="7">
        <f>'2002'!N20</f>
        <v>36</v>
      </c>
      <c r="J15" s="13">
        <f>'2005'!N20</f>
        <v>37</v>
      </c>
      <c r="K15" s="7">
        <f>'2006'!N20</f>
        <v>39</v>
      </c>
      <c r="L15" s="7">
        <f>'2007'!N20</f>
        <v>40</v>
      </c>
    </row>
    <row r="16" spans="1:12" ht="12.75">
      <c r="A16" s="1" t="s">
        <v>58</v>
      </c>
      <c r="B16" s="6">
        <f>'2000'!M21</f>
        <v>8.466819221967963</v>
      </c>
      <c r="C16" s="6">
        <f>'2002'!M21</f>
        <v>16.204914460063204</v>
      </c>
      <c r="D16" s="6">
        <f>'2005'!M21</f>
        <v>14.307889288438487</v>
      </c>
      <c r="E16" s="6">
        <f>'2006'!M21</f>
        <v>15.552978914677999</v>
      </c>
      <c r="F16" s="6">
        <f>'2007'!M21</f>
        <v>54.15185381933094</v>
      </c>
      <c r="G16" s="1" t="s">
        <v>58</v>
      </c>
      <c r="H16" s="7">
        <f>'2000'!N21</f>
        <v>52</v>
      </c>
      <c r="I16" s="7">
        <f>'2002'!N21</f>
        <v>50</v>
      </c>
      <c r="J16" s="13">
        <f>'2005'!N21</f>
        <v>50</v>
      </c>
      <c r="K16" s="7">
        <f>'2006'!N21</f>
        <v>50</v>
      </c>
      <c r="L16" s="7">
        <f>'2007'!N21</f>
        <v>33</v>
      </c>
    </row>
    <row r="17" spans="1:12" ht="12.75">
      <c r="A17" s="1" t="s">
        <v>44</v>
      </c>
      <c r="B17" s="6">
        <f>'2000'!M22</f>
        <v>25.613115669608803</v>
      </c>
      <c r="C17" s="6">
        <f>'2002'!M22</f>
        <v>28.73811566960881</v>
      </c>
      <c r="D17" s="6">
        <f>'2005'!M22</f>
        <v>20.84150593875994</v>
      </c>
      <c r="E17" s="6">
        <f>'2006'!M22</f>
        <v>22.917688242344994</v>
      </c>
      <c r="F17" s="6">
        <f>'2007'!M22</f>
        <v>25.29302195706658</v>
      </c>
      <c r="G17" s="1" t="s">
        <v>44</v>
      </c>
      <c r="H17" s="7">
        <f>'2000'!N22</f>
        <v>42</v>
      </c>
      <c r="I17" s="7">
        <f>'2002'!N22</f>
        <v>43</v>
      </c>
      <c r="J17" s="13">
        <f>'2005'!N22</f>
        <v>46</v>
      </c>
      <c r="K17" s="7">
        <f>'2006'!N22</f>
        <v>46</v>
      </c>
      <c r="L17" s="7">
        <f>'2007'!N22</f>
        <v>44</v>
      </c>
    </row>
    <row r="18" spans="1:12" ht="12.75">
      <c r="A18" s="1" t="s">
        <v>10</v>
      </c>
      <c r="B18" s="6">
        <f>'2000'!M23</f>
        <v>57.91687098180233</v>
      </c>
      <c r="C18" s="6">
        <f>'2002'!M23</f>
        <v>57.91687098180233</v>
      </c>
      <c r="D18" s="6">
        <f>'2005'!M23</f>
        <v>43.940523864007844</v>
      </c>
      <c r="E18" s="6">
        <f>'2006'!M23</f>
        <v>49.829737386945624</v>
      </c>
      <c r="F18" s="6">
        <f>'2007'!M23</f>
        <v>48.89771984308598</v>
      </c>
      <c r="G18" s="1" t="s">
        <v>10</v>
      </c>
      <c r="H18" s="7">
        <f>'2000'!N23</f>
        <v>22</v>
      </c>
      <c r="I18" s="7">
        <f>'2002'!N23</f>
        <v>24</v>
      </c>
      <c r="J18" s="13">
        <f>'2005'!N23</f>
        <v>33</v>
      </c>
      <c r="K18" s="7">
        <f>'2006'!N23</f>
        <v>31</v>
      </c>
      <c r="L18" s="7">
        <f>'2007'!N23</f>
        <v>35</v>
      </c>
    </row>
    <row r="19" spans="1:12" ht="12.75">
      <c r="A19" s="1" t="s">
        <v>52</v>
      </c>
      <c r="B19" s="6">
        <f>'2000'!M24</f>
        <v>30.78262912716574</v>
      </c>
      <c r="C19" s="6">
        <f>'2002'!M24</f>
        <v>30.78262912716574</v>
      </c>
      <c r="D19" s="6">
        <f>'2005'!M24</f>
        <v>17.618775198866732</v>
      </c>
      <c r="E19" s="6">
        <f>'2006'!M24</f>
        <v>20.509323580690857</v>
      </c>
      <c r="F19" s="6">
        <f>'2007'!M24</f>
        <v>20.618972703497874</v>
      </c>
      <c r="G19" s="1" t="s">
        <v>52</v>
      </c>
      <c r="H19" s="7">
        <f>'2000'!N24</f>
        <v>39</v>
      </c>
      <c r="I19" s="7">
        <f>'2002'!N24</f>
        <v>42</v>
      </c>
      <c r="J19" s="13">
        <f>'2005'!N24</f>
        <v>48</v>
      </c>
      <c r="K19" s="7">
        <f>'2006'!N24</f>
        <v>47</v>
      </c>
      <c r="L19" s="7">
        <f>'2007'!N24</f>
        <v>48</v>
      </c>
    </row>
    <row r="20" spans="1:12" ht="12.75">
      <c r="A20" s="1" t="s">
        <v>11</v>
      </c>
      <c r="B20" s="6">
        <f>'2000'!M25</f>
        <v>24.240587882750354</v>
      </c>
      <c r="C20" s="6">
        <f>'2002'!M25</f>
        <v>18.511421216083686</v>
      </c>
      <c r="D20" s="6">
        <f>'2005'!M25</f>
        <v>11.984104282445244</v>
      </c>
      <c r="E20" s="6">
        <f>'2006'!M25</f>
        <v>12.241541353383457</v>
      </c>
      <c r="F20" s="6">
        <f>'2007'!M25</f>
        <v>10.267857142857142</v>
      </c>
      <c r="G20" s="1" t="s">
        <v>11</v>
      </c>
      <c r="H20" s="7">
        <f>'2000'!N25</f>
        <v>47</v>
      </c>
      <c r="I20" s="7">
        <f>'2002'!N25</f>
        <v>49</v>
      </c>
      <c r="J20" s="13">
        <f>'2005'!N25</f>
        <v>52</v>
      </c>
      <c r="K20" s="7">
        <f>'2006'!N25</f>
        <v>52</v>
      </c>
      <c r="L20" s="7">
        <f>'2007'!N25</f>
        <v>52</v>
      </c>
    </row>
    <row r="21" spans="1:12" ht="12.75">
      <c r="A21" s="1" t="s">
        <v>12</v>
      </c>
      <c r="B21" s="6">
        <f>'2000'!M26</f>
        <v>24.314863245069194</v>
      </c>
      <c r="C21" s="6">
        <f>'2002'!M26</f>
        <v>47.23152991173586</v>
      </c>
      <c r="D21" s="6">
        <f>'2005'!M26</f>
        <v>44.930941484145144</v>
      </c>
      <c r="E21" s="6">
        <f>'2006'!M26</f>
        <v>41.676031110384656</v>
      </c>
      <c r="F21" s="6">
        <f>'2007'!M26</f>
        <v>38.13831453634085</v>
      </c>
      <c r="G21" s="1" t="s">
        <v>12</v>
      </c>
      <c r="H21" s="7">
        <f>'2000'!N26</f>
        <v>46</v>
      </c>
      <c r="I21" s="7">
        <f>'2002'!N26</f>
        <v>33</v>
      </c>
      <c r="J21" s="13">
        <f>'2005'!N26</f>
        <v>32</v>
      </c>
      <c r="K21" s="7">
        <f>'2006'!N26</f>
        <v>40</v>
      </c>
      <c r="L21" s="7">
        <f>'2007'!N26</f>
        <v>42</v>
      </c>
    </row>
    <row r="22" spans="1:12" ht="12.75">
      <c r="A22" s="1" t="s">
        <v>13</v>
      </c>
      <c r="B22" s="6">
        <f>'2000'!M27</f>
        <v>64.80161000326905</v>
      </c>
      <c r="C22" s="6">
        <f>'2002'!M27</f>
        <v>50.73911000326905</v>
      </c>
      <c r="D22" s="6">
        <f>'2005'!M27</f>
        <v>43.85981938542007</v>
      </c>
      <c r="E22" s="6">
        <f>'2006'!M27</f>
        <v>42.82973057644111</v>
      </c>
      <c r="F22" s="6">
        <f>'2007'!M27</f>
        <v>56.02814781519015</v>
      </c>
      <c r="G22" s="1" t="s">
        <v>13</v>
      </c>
      <c r="H22" s="7">
        <f>'2000'!N27</f>
        <v>18</v>
      </c>
      <c r="I22" s="7">
        <f>'2002'!N27</f>
        <v>29</v>
      </c>
      <c r="J22" s="13">
        <f>'2005'!N27</f>
        <v>34</v>
      </c>
      <c r="K22" s="7">
        <f>'2006'!N27</f>
        <v>37</v>
      </c>
      <c r="L22" s="7">
        <f>'2007'!N27</f>
        <v>32</v>
      </c>
    </row>
    <row r="23" spans="1:12" ht="12.75">
      <c r="A23" s="1" t="s">
        <v>14</v>
      </c>
      <c r="B23" s="6">
        <f>'2000'!M28</f>
        <v>31.53706276560968</v>
      </c>
      <c r="C23" s="6">
        <f>'2002'!M28</f>
        <v>55.7186103846573</v>
      </c>
      <c r="D23" s="6">
        <f>'2005'!M28</f>
        <v>49.212024626784356</v>
      </c>
      <c r="E23" s="6">
        <f>'2006'!M28</f>
        <v>43.33472948676038</v>
      </c>
      <c r="F23" s="6">
        <f>'2007'!M28</f>
        <v>68.39738612836439</v>
      </c>
      <c r="G23" s="1" t="s">
        <v>14</v>
      </c>
      <c r="H23" s="7">
        <f>'2000'!N28</f>
        <v>37</v>
      </c>
      <c r="I23" s="7">
        <f>'2002'!N28</f>
        <v>25</v>
      </c>
      <c r="J23" s="13">
        <f>'2005'!N28</f>
        <v>29</v>
      </c>
      <c r="K23" s="7">
        <f>'2006'!N28</f>
        <v>36</v>
      </c>
      <c r="L23" s="7">
        <f>'2007'!N28</f>
        <v>20</v>
      </c>
    </row>
    <row r="24" spans="1:12" ht="12.75">
      <c r="A24" s="1" t="s">
        <v>15</v>
      </c>
      <c r="B24" s="6">
        <f>'2000'!M29</f>
        <v>70.24473548000435</v>
      </c>
      <c r="C24" s="6">
        <f>'2002'!M29</f>
        <v>77.46199738476626</v>
      </c>
      <c r="D24" s="6">
        <f>'2005'!M29</f>
        <v>80.01423395445136</v>
      </c>
      <c r="E24" s="6">
        <f>'2006'!M29</f>
        <v>80.23710771493953</v>
      </c>
      <c r="F24" s="6">
        <f>'2007'!M29</f>
        <v>80.4775185245723</v>
      </c>
      <c r="G24" s="1" t="s">
        <v>15</v>
      </c>
      <c r="H24" s="7">
        <f>'2000'!N29</f>
        <v>15</v>
      </c>
      <c r="I24" s="7">
        <f>'2002'!N29</f>
        <v>11</v>
      </c>
      <c r="J24" s="13">
        <f>'2005'!N29</f>
        <v>8</v>
      </c>
      <c r="K24" s="7">
        <f>'2006'!N29</f>
        <v>9</v>
      </c>
      <c r="L24" s="7">
        <f>'2007'!N29</f>
        <v>9</v>
      </c>
    </row>
    <row r="25" spans="1:12" ht="12.75">
      <c r="A25" s="1" t="s">
        <v>16</v>
      </c>
      <c r="B25" s="6">
        <f>'2000'!M30</f>
        <v>62.08898605208674</v>
      </c>
      <c r="C25" s="6">
        <f>'2002'!M30</f>
        <v>47.20803367113436</v>
      </c>
      <c r="D25" s="6">
        <f>'2005'!M30</f>
        <v>30.615771766372454</v>
      </c>
      <c r="E25" s="6">
        <f>'2006'!M30</f>
        <v>25.756647052413644</v>
      </c>
      <c r="F25" s="6">
        <f>'2007'!M30</f>
        <v>23.73086248229269</v>
      </c>
      <c r="G25" s="1" t="s">
        <v>16</v>
      </c>
      <c r="H25" s="7">
        <f>'2000'!N30</f>
        <v>19</v>
      </c>
      <c r="I25" s="7">
        <f>'2002'!N30</f>
        <v>34</v>
      </c>
      <c r="J25" s="13">
        <f>'2005'!N30</f>
        <v>42</v>
      </c>
      <c r="K25" s="7">
        <f>'2006'!N30</f>
        <v>45</v>
      </c>
      <c r="L25" s="7">
        <f>'2007'!N30</f>
        <v>46</v>
      </c>
    </row>
    <row r="26" spans="1:12" ht="12.75">
      <c r="A26" s="1" t="s">
        <v>17</v>
      </c>
      <c r="B26" s="6">
        <f>'2000'!M31</f>
        <v>73.58188269587012</v>
      </c>
      <c r="C26" s="6">
        <f>'2002'!M31</f>
        <v>66.29021602920345</v>
      </c>
      <c r="D26" s="6">
        <f>'2005'!M31</f>
        <v>55.083020050125306</v>
      </c>
      <c r="E26" s="6">
        <f>'2006'!M31</f>
        <v>76.42560885910429</v>
      </c>
      <c r="F26" s="6">
        <f>'2007'!M31</f>
        <v>73.21002914895936</v>
      </c>
      <c r="G26" s="1" t="s">
        <v>17</v>
      </c>
      <c r="H26" s="7">
        <f>'2000'!N31</f>
        <v>11</v>
      </c>
      <c r="I26" s="7">
        <f>'2002'!N31</f>
        <v>20</v>
      </c>
      <c r="J26" s="13">
        <f>'2005'!N31</f>
        <v>26</v>
      </c>
      <c r="K26" s="7">
        <f>'2006'!N31</f>
        <v>11</v>
      </c>
      <c r="L26" s="7">
        <f>'2007'!N31</f>
        <v>15</v>
      </c>
    </row>
    <row r="27" spans="1:12" ht="12.75">
      <c r="A27" s="1" t="s">
        <v>18</v>
      </c>
      <c r="B27" s="6">
        <f>'2000'!M32</f>
        <v>61.487959028004795</v>
      </c>
      <c r="C27" s="6">
        <f>'2002'!M32</f>
        <v>64.31533998038574</v>
      </c>
      <c r="D27" s="6">
        <f>'2005'!M32</f>
        <v>66.61643919581563</v>
      </c>
      <c r="E27" s="6">
        <f>'2006'!M32</f>
        <v>63.76045412444154</v>
      </c>
      <c r="F27" s="6">
        <f>'2007'!M32</f>
        <v>59.29582788492972</v>
      </c>
      <c r="G27" s="1" t="s">
        <v>18</v>
      </c>
      <c r="H27" s="7">
        <f>'2000'!N32</f>
        <v>20</v>
      </c>
      <c r="I27" s="7">
        <f>'2002'!N32</f>
        <v>21</v>
      </c>
      <c r="J27" s="13">
        <f>'2005'!N32</f>
        <v>18</v>
      </c>
      <c r="K27" s="7">
        <f>'2006'!N32</f>
        <v>25</v>
      </c>
      <c r="L27" s="7">
        <f>'2007'!N32</f>
        <v>31</v>
      </c>
    </row>
    <row r="28" spans="1:12" ht="12.75">
      <c r="A28" s="1" t="s">
        <v>19</v>
      </c>
      <c r="B28" s="6">
        <f>'2000'!M33</f>
        <v>70.91982674076496</v>
      </c>
      <c r="C28" s="6">
        <f>'2002'!M33</f>
        <v>74.56566007409829</v>
      </c>
      <c r="D28" s="6">
        <f>'2005'!M33</f>
        <v>72.80293124114635</v>
      </c>
      <c r="E28" s="6">
        <f>'2006'!M33</f>
        <v>75.73315081181214</v>
      </c>
      <c r="F28" s="6">
        <f>'2007'!M33</f>
        <v>74.18852838618284</v>
      </c>
      <c r="G28" s="1" t="s">
        <v>19</v>
      </c>
      <c r="H28" s="7">
        <f>'2000'!N33</f>
        <v>14</v>
      </c>
      <c r="I28" s="7">
        <f>'2002'!N33</f>
        <v>12</v>
      </c>
      <c r="J28" s="13">
        <f>'2005'!N33</f>
        <v>13</v>
      </c>
      <c r="K28" s="7">
        <f>'2006'!N33</f>
        <v>13</v>
      </c>
      <c r="L28" s="7">
        <f>'2007'!N33</f>
        <v>13</v>
      </c>
    </row>
    <row r="29" spans="1:12" ht="12.75">
      <c r="A29" s="1" t="s">
        <v>20</v>
      </c>
      <c r="B29" s="6">
        <f>'2000'!M34</f>
        <v>59.702925792742725</v>
      </c>
      <c r="C29" s="6">
        <f>'2002'!M34</f>
        <v>60.22375912607606</v>
      </c>
      <c r="D29" s="6">
        <f>'2005'!M34</f>
        <v>39.28077666993571</v>
      </c>
      <c r="E29" s="6">
        <f>'2006'!M34</f>
        <v>88.1131156696088</v>
      </c>
      <c r="F29" s="6">
        <f>'2007'!M34</f>
        <v>87.16564509098833</v>
      </c>
      <c r="G29" s="1" t="s">
        <v>20</v>
      </c>
      <c r="H29" s="7">
        <f>'2000'!N34</f>
        <v>21</v>
      </c>
      <c r="I29" s="7">
        <f>'2002'!N34</f>
        <v>23</v>
      </c>
      <c r="J29" s="13">
        <f>'2005'!N34</f>
        <v>40</v>
      </c>
      <c r="K29" s="7">
        <f>'2006'!N34</f>
        <v>3</v>
      </c>
      <c r="L29" s="7">
        <f>'2007'!N34</f>
        <v>3</v>
      </c>
    </row>
    <row r="30" spans="1:12" ht="12.75">
      <c r="A30" s="1" t="s">
        <v>21</v>
      </c>
      <c r="B30" s="6">
        <f>'2000'!M35</f>
        <v>80.09476817042606</v>
      </c>
      <c r="C30" s="6">
        <f>'2002'!M35</f>
        <v>68.1156015037594</v>
      </c>
      <c r="D30" s="6">
        <f>'2005'!M35</f>
        <v>68.21299171842651</v>
      </c>
      <c r="E30" s="6">
        <f>'2006'!M35</f>
        <v>75.02911490683229</v>
      </c>
      <c r="F30" s="6">
        <f>'2007'!M35</f>
        <v>74.97786586030293</v>
      </c>
      <c r="G30" s="1" t="s">
        <v>21</v>
      </c>
      <c r="H30" s="7">
        <f>'2000'!N35</f>
        <v>6</v>
      </c>
      <c r="I30" s="7">
        <f>'2002'!N35</f>
        <v>19</v>
      </c>
      <c r="J30" s="13">
        <f>'2005'!N35</f>
        <v>16</v>
      </c>
      <c r="K30" s="7">
        <f>'2006'!N35</f>
        <v>15</v>
      </c>
      <c r="L30" s="7">
        <f>'2007'!N35</f>
        <v>11</v>
      </c>
    </row>
    <row r="31" spans="1:12" ht="12.75">
      <c r="A31" s="1" t="s">
        <v>22</v>
      </c>
      <c r="B31" s="6">
        <f>'2000'!M36</f>
        <v>73.87707720387927</v>
      </c>
      <c r="C31" s="6">
        <f>'2002'!M36</f>
        <v>73.35624387054594</v>
      </c>
      <c r="D31" s="6">
        <f>'2005'!M36</f>
        <v>71.31500626566417</v>
      </c>
      <c r="E31" s="6">
        <f>'2006'!M36</f>
        <v>69.43786095673967</v>
      </c>
      <c r="F31" s="6">
        <f>'2007'!M36</f>
        <v>70.857340361774</v>
      </c>
      <c r="G31" s="1" t="s">
        <v>22</v>
      </c>
      <c r="H31" s="7">
        <f>'2000'!N36</f>
        <v>10</v>
      </c>
      <c r="I31" s="7">
        <f>'2002'!N36</f>
        <v>13</v>
      </c>
      <c r="J31" s="13">
        <f>'2005'!N36</f>
        <v>14</v>
      </c>
      <c r="K31" s="7">
        <f>'2006'!N36</f>
        <v>21</v>
      </c>
      <c r="L31" s="7">
        <f>'2007'!N36</f>
        <v>17</v>
      </c>
    </row>
    <row r="32" spans="1:12" ht="12.75">
      <c r="A32" s="1" t="s">
        <v>23</v>
      </c>
      <c r="B32" s="6">
        <f>'2000'!M37</f>
        <v>46.96694181104937</v>
      </c>
      <c r="C32" s="6">
        <f>'2002'!M37</f>
        <v>61.5502751443827</v>
      </c>
      <c r="D32" s="6">
        <f>'2005'!M37</f>
        <v>76.42526833387817</v>
      </c>
      <c r="E32" s="6">
        <f>'2006'!M37</f>
        <v>74.74835185790563</v>
      </c>
      <c r="F32" s="6">
        <f>'2007'!M37</f>
        <v>74.11344257382586</v>
      </c>
      <c r="G32" s="1" t="s">
        <v>23</v>
      </c>
      <c r="H32" s="7">
        <f>'2000'!N37</f>
        <v>26</v>
      </c>
      <c r="I32" s="7">
        <f>'2002'!N37</f>
        <v>22</v>
      </c>
      <c r="J32" s="13">
        <f>'2005'!N37</f>
        <v>11</v>
      </c>
      <c r="K32" s="7">
        <f>'2006'!N37</f>
        <v>16</v>
      </c>
      <c r="L32" s="7">
        <f>'2007'!N37</f>
        <v>14</v>
      </c>
    </row>
    <row r="33" spans="1:12" ht="12.75">
      <c r="A33" s="1" t="s">
        <v>24</v>
      </c>
      <c r="B33" s="6">
        <f>'2000'!M38</f>
        <v>29.0849814754277</v>
      </c>
      <c r="C33" s="6">
        <f>'2002'!M38</f>
        <v>49.91831480876103</v>
      </c>
      <c r="D33" s="6">
        <f>'2005'!M38</f>
        <v>54.75798872180451</v>
      </c>
      <c r="E33" s="6">
        <f>'2006'!M38</f>
        <v>31.067478478805707</v>
      </c>
      <c r="F33" s="6">
        <f>'2007'!M38</f>
        <v>69.54035904979841</v>
      </c>
      <c r="G33" s="1" t="s">
        <v>24</v>
      </c>
      <c r="H33" s="7">
        <f>'2000'!N38</f>
        <v>41</v>
      </c>
      <c r="I33" s="7">
        <f>'2002'!N38</f>
        <v>30</v>
      </c>
      <c r="J33" s="13">
        <f>'2005'!N38</f>
        <v>27</v>
      </c>
      <c r="K33" s="7">
        <f>'2006'!N38</f>
        <v>41</v>
      </c>
      <c r="L33" s="7">
        <f>'2007'!N38</f>
        <v>18</v>
      </c>
    </row>
    <row r="34" spans="1:12" ht="12.75">
      <c r="A34" s="1" t="s">
        <v>25</v>
      </c>
      <c r="B34" s="6">
        <f>'2000'!M39</f>
        <v>91.06019123896698</v>
      </c>
      <c r="C34" s="6">
        <f>'2002'!M39</f>
        <v>88.23281028658603</v>
      </c>
      <c r="D34" s="6">
        <f>'2005'!M39</f>
        <v>95.38128609567397</v>
      </c>
      <c r="E34" s="6">
        <f>'2006'!M39</f>
        <v>92.1990778576877</v>
      </c>
      <c r="F34" s="6">
        <f>'2007'!M39</f>
        <v>95.49008390541572</v>
      </c>
      <c r="G34" s="1" t="s">
        <v>25</v>
      </c>
      <c r="H34" s="7">
        <f>'2000'!N39</f>
        <v>2</v>
      </c>
      <c r="I34" s="7">
        <f>'2002'!N39</f>
        <v>5</v>
      </c>
      <c r="J34" s="13">
        <f>'2005'!N39</f>
        <v>1</v>
      </c>
      <c r="K34" s="7">
        <f>'2006'!N39</f>
        <v>1</v>
      </c>
      <c r="L34" s="7">
        <f>'2007'!N39</f>
        <v>1</v>
      </c>
    </row>
    <row r="35" spans="1:12" ht="12.75">
      <c r="A35" s="1" t="s">
        <v>26</v>
      </c>
      <c r="B35" s="6">
        <f>'2000'!M40</f>
        <v>67.58336057535142</v>
      </c>
      <c r="C35" s="6">
        <f>'2002'!M40</f>
        <v>71.75002724201809</v>
      </c>
      <c r="D35" s="6">
        <f>'2005'!M40</f>
        <v>70.63327476299445</v>
      </c>
      <c r="E35" s="6">
        <f>'2006'!M40</f>
        <v>70.51885828702191</v>
      </c>
      <c r="F35" s="6">
        <f>'2007'!M40</f>
        <v>64.81318786095673</v>
      </c>
      <c r="G35" s="1" t="s">
        <v>26</v>
      </c>
      <c r="H35" s="7">
        <f>'2000'!N40</f>
        <v>16</v>
      </c>
      <c r="I35" s="7">
        <f>'2002'!N40</f>
        <v>17</v>
      </c>
      <c r="J35" s="13">
        <f>'2005'!N40</f>
        <v>15</v>
      </c>
      <c r="K35" s="7">
        <f>'2006'!N40</f>
        <v>18</v>
      </c>
      <c r="L35" s="7">
        <f>'2007'!N40</f>
        <v>25</v>
      </c>
    </row>
    <row r="36" spans="1:12" ht="12.75">
      <c r="A36" s="1" t="s">
        <v>27</v>
      </c>
      <c r="B36" s="6">
        <f>'2000'!M41</f>
        <v>79.6990778576877</v>
      </c>
      <c r="C36" s="6">
        <f>'2002'!M41</f>
        <v>78.88062547673532</v>
      </c>
      <c r="D36" s="6">
        <f>'2005'!M41</f>
        <v>76.93452380952381</v>
      </c>
      <c r="E36" s="6">
        <f>'2006'!M41</f>
        <v>75.31481557153754</v>
      </c>
      <c r="F36" s="6">
        <f>'2007'!M41</f>
        <v>76.29365533398715</v>
      </c>
      <c r="G36" s="1" t="s">
        <v>27</v>
      </c>
      <c r="H36" s="7">
        <f>'2000'!N41</f>
        <v>7</v>
      </c>
      <c r="I36" s="7">
        <f>'2002'!N41</f>
        <v>8</v>
      </c>
      <c r="J36" s="13">
        <f>'2005'!N41</f>
        <v>10</v>
      </c>
      <c r="K36" s="7">
        <f>'2006'!N41</f>
        <v>14</v>
      </c>
      <c r="L36" s="7">
        <f>'2007'!N41</f>
        <v>10</v>
      </c>
    </row>
    <row r="37" spans="1:12" ht="12.75">
      <c r="A37" s="1" t="s">
        <v>28</v>
      </c>
      <c r="B37" s="6">
        <f>'2000'!M42</f>
        <v>71.87568105045222</v>
      </c>
      <c r="C37" s="6">
        <f>'2002'!M42</f>
        <v>72.39651438378556</v>
      </c>
      <c r="D37" s="6">
        <f>'2005'!M42</f>
        <v>82.92163833496785</v>
      </c>
      <c r="E37" s="6">
        <f>'2006'!M42</f>
        <v>79.7457298136646</v>
      </c>
      <c r="F37" s="6">
        <f>'2007'!M42</f>
        <v>81.41702762340634</v>
      </c>
      <c r="G37" s="1" t="s">
        <v>28</v>
      </c>
      <c r="H37" s="7">
        <f>'2000'!N42</f>
        <v>12</v>
      </c>
      <c r="I37" s="7">
        <f>'2002'!N42</f>
        <v>15</v>
      </c>
      <c r="J37" s="13">
        <f>'2005'!N42</f>
        <v>6</v>
      </c>
      <c r="K37" s="7">
        <f>'2006'!N42</f>
        <v>10</v>
      </c>
      <c r="L37" s="7">
        <f>'2007'!N42</f>
        <v>8</v>
      </c>
    </row>
    <row r="38" spans="1:12" ht="12.75">
      <c r="A38" s="1" t="s">
        <v>29</v>
      </c>
      <c r="B38" s="6">
        <f>'2000'!M43</f>
        <v>47.44214476408412</v>
      </c>
      <c r="C38" s="6">
        <f>'2002'!M43</f>
        <v>47.73976381170317</v>
      </c>
      <c r="D38" s="6">
        <f>'2005'!M43</f>
        <v>43.517080745341616</v>
      </c>
      <c r="E38" s="6">
        <f>'2006'!M43</f>
        <v>44.560695216301625</v>
      </c>
      <c r="F38" s="6">
        <f>'2007'!M43</f>
        <v>43.291012858232534</v>
      </c>
      <c r="G38" s="1" t="s">
        <v>29</v>
      </c>
      <c r="H38" s="7">
        <f>'2000'!N43</f>
        <v>25</v>
      </c>
      <c r="I38" s="7">
        <f>'2002'!N43</f>
        <v>32</v>
      </c>
      <c r="J38" s="13">
        <f>'2005'!N43</f>
        <v>35</v>
      </c>
      <c r="K38" s="7">
        <f>'2006'!N43</f>
        <v>34</v>
      </c>
      <c r="L38" s="7">
        <f>'2007'!N43</f>
        <v>39</v>
      </c>
    </row>
    <row r="39" spans="1:12" ht="12.75">
      <c r="A39" s="1" t="s">
        <v>30</v>
      </c>
      <c r="B39" s="6">
        <f>'2000'!M44</f>
        <v>25.35652991173586</v>
      </c>
      <c r="C39" s="6">
        <f>'2002'!M44</f>
        <v>23.79402991173586</v>
      </c>
      <c r="D39" s="6">
        <f>'2005'!M44</f>
        <v>67.11479786422578</v>
      </c>
      <c r="E39" s="6">
        <f>'2006'!M44</f>
        <v>70.1941674839272</v>
      </c>
      <c r="F39" s="6">
        <f>'2007'!M44</f>
        <v>68.37161517925247</v>
      </c>
      <c r="G39" s="1" t="s">
        <v>30</v>
      </c>
      <c r="H39" s="7">
        <f>'2000'!N44</f>
        <v>43</v>
      </c>
      <c r="I39" s="7">
        <f>'2002'!N44</f>
        <v>45</v>
      </c>
      <c r="J39" s="13">
        <f>'2005'!N44</f>
        <v>17</v>
      </c>
      <c r="K39" s="7">
        <f>'2006'!N44</f>
        <v>20</v>
      </c>
      <c r="L39" s="7">
        <f>'2007'!N44</f>
        <v>21</v>
      </c>
    </row>
    <row r="40" spans="1:12" ht="12.75">
      <c r="A40" s="1" t="s">
        <v>31</v>
      </c>
      <c r="B40" s="6">
        <f>'2000'!M45</f>
        <v>85.21825396825398</v>
      </c>
      <c r="C40" s="6">
        <f>'2002'!M45</f>
        <v>91.46825396825398</v>
      </c>
      <c r="D40" s="6">
        <f>'2005'!M45</f>
        <v>93.84920634920636</v>
      </c>
      <c r="E40" s="6">
        <f>'2006'!M45</f>
        <v>89.6825396825397</v>
      </c>
      <c r="F40" s="6">
        <f>'2007'!M45</f>
        <v>91.46825396825398</v>
      </c>
      <c r="G40" s="1" t="s">
        <v>31</v>
      </c>
      <c r="H40" s="7">
        <f>'2000'!N45</f>
        <v>5</v>
      </c>
      <c r="I40" s="7">
        <f>'2002'!N45</f>
        <v>1</v>
      </c>
      <c r="J40" s="13">
        <f>'2005'!N45</f>
        <v>2</v>
      </c>
      <c r="K40" s="7">
        <f>'2006'!N45</f>
        <v>2</v>
      </c>
      <c r="L40" s="7">
        <f>'2007'!N45</f>
        <v>2</v>
      </c>
    </row>
    <row r="41" spans="1:12" ht="12.75">
      <c r="A41" s="1" t="s">
        <v>32</v>
      </c>
      <c r="B41" s="6">
        <f>'2000'!M46</f>
        <v>79.08698376375722</v>
      </c>
      <c r="C41" s="6">
        <f>'2002'!M46</f>
        <v>86.89948376375722</v>
      </c>
      <c r="D41" s="6">
        <f>'2005'!M46</f>
        <v>82.45835376484689</v>
      </c>
      <c r="E41" s="6">
        <f>'2006'!M46</f>
        <v>81.88593085975809</v>
      </c>
      <c r="F41" s="6">
        <f>'2007'!M46</f>
        <v>63.76590252805928</v>
      </c>
      <c r="G41" s="1" t="s">
        <v>32</v>
      </c>
      <c r="H41" s="7">
        <f>'2000'!N46</f>
        <v>8</v>
      </c>
      <c r="I41" s="7">
        <f>'2002'!N46</f>
        <v>6</v>
      </c>
      <c r="J41" s="13">
        <f>'2005'!N46</f>
        <v>7</v>
      </c>
      <c r="K41" s="7">
        <f>'2006'!N46</f>
        <v>7</v>
      </c>
      <c r="L41" s="7">
        <f>'2007'!N46</f>
        <v>26</v>
      </c>
    </row>
    <row r="42" spans="1:12" ht="12.75">
      <c r="A42" s="1" t="s">
        <v>33</v>
      </c>
      <c r="B42" s="6">
        <f>'2000'!M47</f>
        <v>78.4634820747521</v>
      </c>
      <c r="C42" s="6">
        <f>'2002'!M47</f>
        <v>78.4634820747521</v>
      </c>
      <c r="D42" s="6">
        <f>'2005'!M47</f>
        <v>77.10682957393485</v>
      </c>
      <c r="E42" s="6">
        <f>'2006'!M47</f>
        <v>76.24870600414079</v>
      </c>
      <c r="F42" s="6">
        <f>'2007'!M47</f>
        <v>74.75533262504086</v>
      </c>
      <c r="G42" s="1" t="s">
        <v>33</v>
      </c>
      <c r="H42" s="7">
        <f>'2000'!N47</f>
        <v>9</v>
      </c>
      <c r="I42" s="7">
        <f>'2002'!N47</f>
        <v>9</v>
      </c>
      <c r="J42" s="13">
        <f>'2005'!N47</f>
        <v>9</v>
      </c>
      <c r="K42" s="7">
        <f>'2006'!N47</f>
        <v>12</v>
      </c>
      <c r="L42" s="7">
        <f>'2007'!N47</f>
        <v>12</v>
      </c>
    </row>
    <row r="43" spans="1:12" ht="12.75">
      <c r="A43" s="1" t="s">
        <v>34</v>
      </c>
      <c r="B43" s="6">
        <f>'2000'!M48</f>
        <v>49.90942028985507</v>
      </c>
      <c r="C43" s="6">
        <f>'2002'!M48</f>
        <v>77.88561076604555</v>
      </c>
      <c r="D43" s="6">
        <f>'2005'!M48</f>
        <v>66.57114934074316</v>
      </c>
      <c r="E43" s="6">
        <f>'2006'!M48</f>
        <v>69.15743843303912</v>
      </c>
      <c r="F43" s="6">
        <f>'2007'!M48</f>
        <v>69.17531600740983</v>
      </c>
      <c r="G43" s="1" t="s">
        <v>34</v>
      </c>
      <c r="H43" s="7">
        <f>'2000'!N48</f>
        <v>24</v>
      </c>
      <c r="I43" s="7">
        <f>'2002'!N48</f>
        <v>10</v>
      </c>
      <c r="J43" s="13">
        <f>'2005'!N48</f>
        <v>19</v>
      </c>
      <c r="K43" s="7">
        <f>'2006'!N48</f>
        <v>22</v>
      </c>
      <c r="L43" s="7">
        <f>'2007'!N48</f>
        <v>19</v>
      </c>
    </row>
    <row r="44" spans="1:12" ht="12.75">
      <c r="A44" s="1" t="s">
        <v>35</v>
      </c>
      <c r="B44" s="6">
        <f>'2000'!M49</f>
        <v>7.980549199084668</v>
      </c>
      <c r="C44" s="6">
        <f>'2002'!M49</f>
        <v>7.980549199084668</v>
      </c>
      <c r="D44" s="6">
        <f>'2005'!M49</f>
        <v>6.378718535469107</v>
      </c>
      <c r="E44" s="6">
        <f>'2006'!M49</f>
        <v>7.2654462242562925</v>
      </c>
      <c r="F44" s="6">
        <f>'2007'!M49</f>
        <v>4.948512585812357</v>
      </c>
      <c r="G44" s="1" t="s">
        <v>35</v>
      </c>
      <c r="H44" s="7">
        <f>'2000'!N49</f>
        <v>53</v>
      </c>
      <c r="I44" s="7">
        <f>'2002'!N49</f>
        <v>53</v>
      </c>
      <c r="J44" s="13">
        <f>'2005'!N49</f>
        <v>53</v>
      </c>
      <c r="K44" s="7">
        <f>'2006'!N49</f>
        <v>53</v>
      </c>
      <c r="L44" s="7">
        <f>'2007'!N49</f>
        <v>53</v>
      </c>
    </row>
    <row r="45" spans="1:12" ht="12.75">
      <c r="A45" s="1" t="s">
        <v>36</v>
      </c>
      <c r="B45" s="6">
        <f>'2000'!M50</f>
        <v>90.69378609567397</v>
      </c>
      <c r="C45" s="6">
        <f>'2002'!M50</f>
        <v>91.2146194290073</v>
      </c>
      <c r="D45" s="6">
        <f>'2005'!M50</f>
        <v>86.9391549525989</v>
      </c>
      <c r="E45" s="6">
        <f>'2006'!M50</f>
        <v>86.39567669172932</v>
      </c>
      <c r="F45" s="6">
        <f>'2007'!M50</f>
        <v>82.02878119211071</v>
      </c>
      <c r="G45" s="1" t="s">
        <v>36</v>
      </c>
      <c r="H45" s="7">
        <f>'2000'!N50</f>
        <v>3</v>
      </c>
      <c r="I45" s="7">
        <f>'2002'!N50</f>
        <v>2</v>
      </c>
      <c r="J45" s="13">
        <f>'2005'!N50</f>
        <v>4</v>
      </c>
      <c r="K45" s="7">
        <f>'2006'!N50</f>
        <v>5</v>
      </c>
      <c r="L45" s="7">
        <f>'2007'!N50</f>
        <v>7</v>
      </c>
    </row>
    <row r="46" spans="1:12" ht="12.75">
      <c r="A46" s="1" t="s">
        <v>37</v>
      </c>
      <c r="B46" s="6">
        <f>'2000'!M51</f>
        <v>10.796011768551816</v>
      </c>
      <c r="C46" s="6">
        <f>'2002'!M51</f>
        <v>12.5817260542661</v>
      </c>
      <c r="D46" s="6">
        <f>'2005'!M51</f>
        <v>16.056275198866732</v>
      </c>
      <c r="E46" s="6">
        <f>'2006'!M51</f>
        <v>12.756354200719189</v>
      </c>
      <c r="F46" s="6">
        <f>'2007'!M51</f>
        <v>11.884500653808434</v>
      </c>
      <c r="G46" s="1" t="s">
        <v>37</v>
      </c>
      <c r="H46" s="7">
        <f>'2000'!N51</f>
        <v>51</v>
      </c>
      <c r="I46" s="7">
        <f>'2002'!N51</f>
        <v>52</v>
      </c>
      <c r="J46" s="13">
        <f>'2005'!N51</f>
        <v>49</v>
      </c>
      <c r="K46" s="7">
        <f>'2006'!N51</f>
        <v>51</v>
      </c>
      <c r="L46" s="7">
        <f>'2007'!N51</f>
        <v>51</v>
      </c>
    </row>
    <row r="47" spans="1:12" ht="12.75">
      <c r="A47" s="1" t="s">
        <v>38</v>
      </c>
      <c r="B47" s="6">
        <f>'2000'!M52</f>
        <v>25.064189005121502</v>
      </c>
      <c r="C47" s="6">
        <f>'2002'!M52</f>
        <v>28.189189005121502</v>
      </c>
      <c r="D47" s="6">
        <f>'2005'!M52</f>
        <v>23.33602348261959</v>
      </c>
      <c r="E47" s="6">
        <f>'2006'!M52</f>
        <v>29.477566198103954</v>
      </c>
      <c r="F47" s="6">
        <f>'2007'!M52</f>
        <v>23.188235534488395</v>
      </c>
      <c r="G47" s="1" t="s">
        <v>38</v>
      </c>
      <c r="H47" s="7">
        <f>'2000'!N52</f>
        <v>44</v>
      </c>
      <c r="I47" s="7">
        <f>'2002'!N52</f>
        <v>44</v>
      </c>
      <c r="J47" s="13">
        <f>'2005'!N52</f>
        <v>45</v>
      </c>
      <c r="K47" s="7">
        <f>'2006'!N52</f>
        <v>43</v>
      </c>
      <c r="L47" s="7">
        <f>'2007'!N52</f>
        <v>47</v>
      </c>
    </row>
    <row r="48" spans="1:12" ht="12.75">
      <c r="A48" s="1" t="s">
        <v>39</v>
      </c>
      <c r="B48" s="6">
        <f>'2000'!M53</f>
        <v>42.3199643129563</v>
      </c>
      <c r="C48" s="6">
        <f>'2002'!M53</f>
        <v>72.52829764628964</v>
      </c>
      <c r="D48" s="6">
        <f>'2005'!M53</f>
        <v>62.83831181213904</v>
      </c>
      <c r="E48" s="6">
        <f>'2006'!M53</f>
        <v>65.69786558788275</v>
      </c>
      <c r="F48" s="6">
        <f>'2007'!M53</f>
        <v>66.94777024081944</v>
      </c>
      <c r="G48" s="1" t="s">
        <v>39</v>
      </c>
      <c r="H48" s="7">
        <f>'2000'!N53</f>
        <v>32</v>
      </c>
      <c r="I48" s="7">
        <f>'2002'!N53</f>
        <v>14</v>
      </c>
      <c r="J48" s="13">
        <f>'2005'!N53</f>
        <v>21</v>
      </c>
      <c r="K48" s="7">
        <f>'2006'!N53</f>
        <v>24</v>
      </c>
      <c r="L48" s="7">
        <f>'2007'!N53</f>
        <v>22</v>
      </c>
    </row>
    <row r="49" spans="1:12" ht="12.75">
      <c r="A49" s="1" t="s">
        <v>40</v>
      </c>
      <c r="B49" s="6">
        <f>'2000'!M54</f>
        <v>42.93290971995206</v>
      </c>
      <c r="C49" s="6">
        <f>'2002'!M54</f>
        <v>41.14719543423777</v>
      </c>
      <c r="D49" s="6">
        <f>'2005'!M54</f>
        <v>38.98332788492972</v>
      </c>
      <c r="E49" s="6">
        <f>'2006'!M54</f>
        <v>44.37435300207039</v>
      </c>
      <c r="F49" s="6">
        <f>'2007'!M54</f>
        <v>45.91740220115506</v>
      </c>
      <c r="G49" s="1" t="s">
        <v>40</v>
      </c>
      <c r="H49" s="7">
        <f>'2000'!N54</f>
        <v>31</v>
      </c>
      <c r="I49" s="7">
        <f>'2002'!N54</f>
        <v>37</v>
      </c>
      <c r="J49" s="13">
        <f>'2005'!N54</f>
        <v>41</v>
      </c>
      <c r="K49" s="7">
        <f>'2006'!N54</f>
        <v>35</v>
      </c>
      <c r="L49" s="7">
        <f>'2007'!N54</f>
        <v>36</v>
      </c>
    </row>
    <row r="50" spans="1:12" ht="12.75">
      <c r="A50" s="1" t="s">
        <v>41</v>
      </c>
      <c r="B50" s="6">
        <f>'2000'!M55</f>
        <v>30.82706766917293</v>
      </c>
      <c r="C50" s="6">
        <f>'2002'!M55</f>
        <v>51.13956766917293</v>
      </c>
      <c r="D50" s="6">
        <f>'2005'!M55</f>
        <v>46.49224964585376</v>
      </c>
      <c r="E50" s="6">
        <f>'2006'!M55</f>
        <v>61.427556663397624</v>
      </c>
      <c r="F50" s="6">
        <f>'2007'!M55</f>
        <v>63.125034052522615</v>
      </c>
      <c r="G50" s="1" t="s">
        <v>41</v>
      </c>
      <c r="H50" s="7">
        <f>'2000'!N55</f>
        <v>38</v>
      </c>
      <c r="I50" s="7">
        <f>'2002'!N55</f>
        <v>28</v>
      </c>
      <c r="J50" s="13">
        <f>'2005'!N55</f>
        <v>31</v>
      </c>
      <c r="K50" s="7">
        <f>'2006'!N55</f>
        <v>26</v>
      </c>
      <c r="L50" s="7">
        <f>'2007'!N55</f>
        <v>27</v>
      </c>
    </row>
    <row r="51" spans="1:12" ht="12.75">
      <c r="A51" s="1" t="s">
        <v>42</v>
      </c>
      <c r="B51" s="6">
        <f>'2000'!M56</f>
        <v>44.815673695107336</v>
      </c>
      <c r="C51" s="6">
        <f>'2002'!M56</f>
        <v>71.89900702844068</v>
      </c>
      <c r="D51" s="6">
        <f>'2005'!M56</f>
        <v>65.8548545276234</v>
      </c>
      <c r="E51" s="6">
        <f>'2006'!M56</f>
        <v>66.95372943227635</v>
      </c>
      <c r="F51" s="6">
        <f>'2007'!M56</f>
        <v>65.80326495586793</v>
      </c>
      <c r="G51" s="1" t="s">
        <v>42</v>
      </c>
      <c r="H51" s="7">
        <f>'2000'!N56</f>
        <v>30</v>
      </c>
      <c r="I51" s="7">
        <f>'2002'!N56</f>
        <v>16</v>
      </c>
      <c r="J51" s="13">
        <f>'2005'!N56</f>
        <v>20</v>
      </c>
      <c r="K51" s="7">
        <f>'2006'!N56</f>
        <v>23</v>
      </c>
      <c r="L51" s="7">
        <f>'2007'!N56</f>
        <v>24</v>
      </c>
    </row>
    <row r="52" spans="1:12" ht="12.75">
      <c r="A52" s="1" t="s">
        <v>43</v>
      </c>
      <c r="B52" s="6">
        <f>'2000'!M57</f>
        <v>37.668219461697724</v>
      </c>
      <c r="C52" s="6">
        <f>'2002'!M57</f>
        <v>46.00155279503106</v>
      </c>
      <c r="D52" s="6">
        <f>'2005'!M57</f>
        <v>41.045889179470414</v>
      </c>
      <c r="E52" s="6">
        <f>'2006'!M57</f>
        <v>42.67632396207911</v>
      </c>
      <c r="F52" s="6">
        <f>'2007'!M57</f>
        <v>40.7824929170753</v>
      </c>
      <c r="G52" s="1" t="s">
        <v>43</v>
      </c>
      <c r="H52" s="7">
        <f>'2000'!N57</f>
        <v>34</v>
      </c>
      <c r="I52" s="7">
        <f>'2002'!N57</f>
        <v>35</v>
      </c>
      <c r="J52" s="13">
        <f>'2005'!N57</f>
        <v>39</v>
      </c>
      <c r="K52" s="7">
        <f>'2006'!N57</f>
        <v>38</v>
      </c>
      <c r="L52" s="7">
        <f>'2007'!N57</f>
        <v>41</v>
      </c>
    </row>
    <row r="53" spans="2:12" ht="12.75">
      <c r="B53" s="6"/>
      <c r="C53" s="6"/>
      <c r="D53" s="6"/>
      <c r="E53" s="6"/>
      <c r="F53" s="6"/>
      <c r="H53" s="7"/>
      <c r="I53" s="7"/>
      <c r="J53" s="13"/>
      <c r="K53" s="7"/>
      <c r="L53" s="7"/>
    </row>
    <row r="54" spans="1:12" ht="12.75">
      <c r="A54" s="1" t="s">
        <v>63</v>
      </c>
      <c r="B54" s="6">
        <f>'2000'!M59</f>
        <v>45.14785605317642</v>
      </c>
      <c r="C54" s="6">
        <f>'2002'!M59</f>
        <v>40.981189386509755</v>
      </c>
      <c r="D54" s="6">
        <f>'2005'!M59</f>
        <v>62.30951699901929</v>
      </c>
      <c r="E54" s="6">
        <f>'2006'!M59</f>
        <v>54.01394110275689</v>
      </c>
      <c r="F54" s="6">
        <f>'2007'!M59</f>
        <v>60.72756619810396</v>
      </c>
      <c r="G54" s="1" t="s">
        <v>63</v>
      </c>
      <c r="H54" s="7">
        <f>'2000'!N59</f>
        <v>29</v>
      </c>
      <c r="I54" s="7">
        <f>'2002'!N59</f>
        <v>38</v>
      </c>
      <c r="J54" s="13">
        <f>'2005'!N59</f>
        <v>22</v>
      </c>
      <c r="K54" s="7">
        <f>'2006'!N59</f>
        <v>30</v>
      </c>
      <c r="L54" s="7">
        <f>'2007'!N59</f>
        <v>30</v>
      </c>
    </row>
    <row r="55" spans="1:12" ht="12.75">
      <c r="A55" s="1" t="s">
        <v>64</v>
      </c>
      <c r="B55" s="6">
        <f>'2000'!M60</f>
        <v>24.658112672986814</v>
      </c>
      <c r="C55" s="6">
        <f>'2002'!M60</f>
        <v>22.57477933965348</v>
      </c>
      <c r="D55" s="6">
        <f>'2005'!M60</f>
        <v>18.56356243870546</v>
      </c>
      <c r="E55" s="6">
        <f>'2006'!M60</f>
        <v>19.221457175547567</v>
      </c>
      <c r="F55" s="6">
        <f>'2007'!M60</f>
        <v>18.91873024953689</v>
      </c>
      <c r="G55" s="1" t="s">
        <v>64</v>
      </c>
      <c r="H55" s="7">
        <f>'2000'!N60</f>
        <v>45</v>
      </c>
      <c r="I55" s="7">
        <f>'2002'!N60</f>
        <v>47</v>
      </c>
      <c r="J55" s="13">
        <f>'2005'!N60</f>
        <v>47</v>
      </c>
      <c r="K55" s="7">
        <f>'2006'!N60</f>
        <v>48</v>
      </c>
      <c r="L55" s="7">
        <f>'2007'!N60</f>
        <v>49</v>
      </c>
    </row>
    <row r="56" spans="1:12" ht="12.75">
      <c r="A56" s="1" t="s">
        <v>65</v>
      </c>
      <c r="B56" s="6">
        <f>'2000'!M61</f>
        <v>16.441238966982674</v>
      </c>
      <c r="C56" s="6">
        <f>'2002'!M61</f>
        <v>14.878738966982674</v>
      </c>
      <c r="D56" s="6">
        <f>'2005'!M61</f>
        <v>13.317090280047946</v>
      </c>
      <c r="E56" s="6">
        <f>'2006'!M61</f>
        <v>16.320522774327124</v>
      </c>
      <c r="F56" s="6">
        <f>'2007'!M61</f>
        <v>15.565237822817913</v>
      </c>
      <c r="G56" s="1" t="s">
        <v>65</v>
      </c>
      <c r="H56" s="7">
        <f>'2000'!N61</f>
        <v>50</v>
      </c>
      <c r="I56" s="7">
        <f>'2002'!N61</f>
        <v>51</v>
      </c>
      <c r="J56" s="13">
        <f>'2005'!N61</f>
        <v>51</v>
      </c>
      <c r="K56" s="7">
        <f>'2006'!N61</f>
        <v>49</v>
      </c>
      <c r="L56" s="7">
        <f>'2007'!N61</f>
        <v>50</v>
      </c>
    </row>
    <row r="57" spans="1:12" ht="12.75">
      <c r="A57" s="1" t="s">
        <v>66</v>
      </c>
      <c r="B57" s="6">
        <f>'2000'!M62</f>
        <v>33.17430805274055</v>
      </c>
      <c r="C57" s="6">
        <f>'2002'!M62</f>
        <v>37.04335567178816</v>
      </c>
      <c r="D57" s="6">
        <f>'2005'!M62</f>
        <v>41.654537158112674</v>
      </c>
      <c r="E57" s="6">
        <f>'2006'!M62</f>
        <v>48.681186662307944</v>
      </c>
      <c r="F57" s="6">
        <f>'2007'!M62</f>
        <v>44.29518088700011</v>
      </c>
      <c r="G57" s="1" t="s">
        <v>66</v>
      </c>
      <c r="H57" s="7">
        <f>'2000'!N62</f>
        <v>36</v>
      </c>
      <c r="I57" s="7">
        <f>'2002'!N62</f>
        <v>40</v>
      </c>
      <c r="J57" s="13">
        <f>'2005'!N62</f>
        <v>38</v>
      </c>
      <c r="K57" s="7">
        <f>'2006'!N62</f>
        <v>32</v>
      </c>
      <c r="L57" s="7">
        <f>'2007'!N62</f>
        <v>38</v>
      </c>
    </row>
    <row r="58" spans="1:12" ht="12.75">
      <c r="A58" s="1" t="s">
        <v>67</v>
      </c>
      <c r="B58" s="6">
        <f>'2000'!M63</f>
        <v>46.07697913261414</v>
      </c>
      <c r="C58" s="6">
        <f>'2002'!M63</f>
        <v>47.93709818023319</v>
      </c>
      <c r="D58" s="6">
        <f>'2005'!M63</f>
        <v>46.505700392285064</v>
      </c>
      <c r="E58" s="6">
        <f>'2006'!M63</f>
        <v>47.23238122480113</v>
      </c>
      <c r="F58" s="6">
        <f>'2007'!M63</f>
        <v>45.298027677890374</v>
      </c>
      <c r="G58" s="1" t="s">
        <v>67</v>
      </c>
      <c r="H58" s="7">
        <f>'2000'!N63</f>
        <v>28</v>
      </c>
      <c r="I58" s="7">
        <f>'2002'!N63</f>
        <v>31</v>
      </c>
      <c r="J58" s="13">
        <f>'2005'!N63</f>
        <v>30</v>
      </c>
      <c r="K58" s="7">
        <f>'2006'!N63</f>
        <v>33</v>
      </c>
      <c r="L58" s="7">
        <f>'2007'!N63</f>
        <v>37</v>
      </c>
    </row>
    <row r="59" spans="2:11" ht="12.75">
      <c r="B59" s="2"/>
      <c r="C59" s="2"/>
      <c r="D59" s="2"/>
      <c r="E59" s="2"/>
      <c r="H59" s="2"/>
      <c r="I59" s="2"/>
      <c r="J59" s="2"/>
      <c r="K59" s="2"/>
    </row>
    <row r="60" spans="2:11" ht="12.75">
      <c r="B60" s="2"/>
      <c r="C60" s="2"/>
      <c r="D60" s="2"/>
      <c r="E60" s="2"/>
      <c r="H60" s="2"/>
      <c r="I60" s="2"/>
      <c r="J60" s="2"/>
      <c r="K60" s="2"/>
    </row>
    <row r="61" spans="2:11" ht="12.75">
      <c r="B61" s="2"/>
      <c r="C61" s="2"/>
      <c r="D61" s="2"/>
      <c r="E61" s="2"/>
      <c r="H61" s="2"/>
      <c r="I61" s="2"/>
      <c r="J61" s="2"/>
      <c r="K61" s="2"/>
    </row>
    <row r="62" spans="2:11" ht="12.75">
      <c r="B62" s="2"/>
      <c r="C62" s="2"/>
      <c r="D62" s="2"/>
      <c r="E62" s="2"/>
      <c r="H62" s="2"/>
      <c r="I62" s="2"/>
      <c r="J62" s="2"/>
      <c r="K62" s="2"/>
    </row>
    <row r="63" spans="2:11" ht="12.75">
      <c r="B63" s="2"/>
      <c r="C63" s="2"/>
      <c r="D63" s="2"/>
      <c r="E63" s="2"/>
      <c r="H63" s="2"/>
      <c r="I63" s="2"/>
      <c r="J63" s="2"/>
      <c r="K63" s="2"/>
    </row>
    <row r="64" spans="2:11" ht="12.75">
      <c r="B64" s="2"/>
      <c r="C64" s="2"/>
      <c r="D64" s="2"/>
      <c r="E64" s="2"/>
      <c r="H64" s="2"/>
      <c r="I64" s="2"/>
      <c r="J64" s="2"/>
      <c r="K64" s="2"/>
    </row>
    <row r="65" spans="2:11" ht="12.75">
      <c r="B65" s="2"/>
      <c r="C65" s="2"/>
      <c r="D65" s="2"/>
      <c r="E65" s="2"/>
      <c r="H65" s="2"/>
      <c r="I65" s="2"/>
      <c r="J65" s="2"/>
      <c r="K65" s="2"/>
    </row>
    <row r="66" spans="2:11" ht="12.75">
      <c r="B66" s="2"/>
      <c r="C66" s="2"/>
      <c r="D66" s="2"/>
      <c r="E66" s="2"/>
      <c r="H66" s="2"/>
      <c r="I66" s="2"/>
      <c r="J66" s="2"/>
      <c r="K66" s="2"/>
    </row>
    <row r="67" spans="2:11" ht="12.75">
      <c r="B67" s="2"/>
      <c r="C67" s="2"/>
      <c r="D67" s="2"/>
      <c r="E67" s="2"/>
      <c r="H67" s="2"/>
      <c r="I67" s="2"/>
      <c r="J67" s="2"/>
      <c r="K67" s="2"/>
    </row>
    <row r="68" spans="2:11" ht="12.75">
      <c r="B68" s="2"/>
      <c r="C68" s="2"/>
      <c r="D68" s="2"/>
      <c r="E68" s="2"/>
      <c r="H68" s="2"/>
      <c r="I68" s="2"/>
      <c r="J68" s="2"/>
      <c r="K68" s="2"/>
    </row>
    <row r="69" spans="2:11" ht="12.75">
      <c r="B69" s="2"/>
      <c r="C69" s="2"/>
      <c r="D69" s="2"/>
      <c r="E69" s="2"/>
      <c r="H69" s="2"/>
      <c r="I69" s="2"/>
      <c r="J69" s="2"/>
      <c r="K69" s="2"/>
    </row>
    <row r="70" spans="2:11" ht="12.75">
      <c r="B70" s="2"/>
      <c r="C70" s="2"/>
      <c r="D70" s="2"/>
      <c r="E70" s="2"/>
      <c r="H70" s="2"/>
      <c r="I70" s="2"/>
      <c r="J70" s="2"/>
      <c r="K70" s="2"/>
    </row>
    <row r="71" spans="2:11" ht="12.75">
      <c r="B71" s="2"/>
      <c r="C71" s="2"/>
      <c r="D71" s="2"/>
      <c r="E71" s="2"/>
      <c r="H71" s="2"/>
      <c r="I71" s="2"/>
      <c r="J71" s="2"/>
      <c r="K71" s="2"/>
    </row>
    <row r="72" spans="2:11" ht="12.75">
      <c r="B72" s="2"/>
      <c r="C72" s="2"/>
      <c r="D72" s="2"/>
      <c r="E72" s="2"/>
      <c r="H72" s="2"/>
      <c r="I72" s="2"/>
      <c r="J72" s="2"/>
      <c r="K72" s="2"/>
    </row>
    <row r="73" spans="2:11" ht="12.75">
      <c r="B73" s="2"/>
      <c r="C73" s="2"/>
      <c r="D73" s="2"/>
      <c r="E73" s="2"/>
      <c r="H73" s="2"/>
      <c r="I73" s="2"/>
      <c r="J73" s="2"/>
      <c r="K73" s="2"/>
    </row>
    <row r="74" spans="2:11" ht="12.75">
      <c r="B74" s="2"/>
      <c r="C74" s="2"/>
      <c r="D74" s="2"/>
      <c r="E74" s="2"/>
      <c r="H74" s="2"/>
      <c r="I74" s="2"/>
      <c r="J74" s="2"/>
      <c r="K74" s="2"/>
    </row>
    <row r="75" spans="2:11" ht="12.75">
      <c r="B75" s="2"/>
      <c r="C75" s="2"/>
      <c r="D75" s="2"/>
      <c r="E75" s="2"/>
      <c r="H75" s="2"/>
      <c r="I75" s="2"/>
      <c r="J75" s="2"/>
      <c r="K75" s="2"/>
    </row>
    <row r="76" spans="2:11" ht="12.75">
      <c r="B76" s="2"/>
      <c r="C76" s="2"/>
      <c r="D76" s="2"/>
      <c r="E76" s="2"/>
      <c r="H76" s="2"/>
      <c r="I76" s="2"/>
      <c r="J76" s="2"/>
      <c r="K76" s="2"/>
    </row>
    <row r="77" spans="2:11" ht="12.75">
      <c r="B77" s="2"/>
      <c r="C77" s="2"/>
      <c r="D77" s="2"/>
      <c r="E77" s="2"/>
      <c r="H77" s="2"/>
      <c r="I77" s="2"/>
      <c r="J77" s="2"/>
      <c r="K77" s="2"/>
    </row>
    <row r="78" spans="2:11" ht="12.75">
      <c r="B78" s="2"/>
      <c r="C78" s="2"/>
      <c r="D78" s="2"/>
      <c r="E78" s="2"/>
      <c r="H78" s="2"/>
      <c r="I78" s="2"/>
      <c r="J78" s="2"/>
      <c r="K78" s="2"/>
    </row>
    <row r="79" spans="2:11" ht="12.75">
      <c r="B79" s="2"/>
      <c r="C79" s="2"/>
      <c r="D79" s="2"/>
      <c r="E79" s="2"/>
      <c r="H79" s="2"/>
      <c r="I79" s="2"/>
      <c r="J79" s="2"/>
      <c r="K79" s="2"/>
    </row>
    <row r="80" spans="2:11" ht="12.75">
      <c r="B80" s="2"/>
      <c r="C80" s="2"/>
      <c r="D80" s="2"/>
      <c r="E80" s="2"/>
      <c r="H80" s="2"/>
      <c r="I80" s="2"/>
      <c r="J80" s="2"/>
      <c r="K80" s="2"/>
    </row>
    <row r="81" spans="2:11" ht="12.75">
      <c r="B81" s="2"/>
      <c r="C81" s="2"/>
      <c r="D81" s="2"/>
      <c r="E81" s="2"/>
      <c r="H81" s="2"/>
      <c r="I81" s="2"/>
      <c r="J81" s="2"/>
      <c r="K81" s="2"/>
    </row>
    <row r="82" spans="2:11" ht="12.75">
      <c r="B82" s="2"/>
      <c r="C82" s="2"/>
      <c r="D82" s="2"/>
      <c r="E82" s="2"/>
      <c r="H82" s="2"/>
      <c r="I82" s="2"/>
      <c r="J82" s="2"/>
      <c r="K82" s="2"/>
    </row>
    <row r="83" spans="2:11" ht="12.75">
      <c r="B83" s="2"/>
      <c r="C83" s="2"/>
      <c r="D83" s="2"/>
      <c r="E83" s="2"/>
      <c r="H83" s="2"/>
      <c r="I83" s="2"/>
      <c r="J83" s="2"/>
      <c r="K83" s="2"/>
    </row>
    <row r="84" spans="2:11" ht="12.75">
      <c r="B84" s="2"/>
      <c r="C84" s="2"/>
      <c r="D84" s="2"/>
      <c r="E84" s="2"/>
      <c r="H84" s="2"/>
      <c r="I84" s="2"/>
      <c r="J84" s="2"/>
      <c r="K84" s="2"/>
    </row>
    <row r="85" spans="2:11" ht="12.75">
      <c r="B85" s="2"/>
      <c r="C85" s="2"/>
      <c r="D85" s="2"/>
      <c r="E85" s="2"/>
      <c r="H85" s="2"/>
      <c r="I85" s="2"/>
      <c r="J85" s="2"/>
      <c r="K85" s="2"/>
    </row>
    <row r="86" spans="2:11" ht="12.75">
      <c r="B86" s="2"/>
      <c r="C86" s="2"/>
      <c r="D86" s="2"/>
      <c r="E86" s="2"/>
      <c r="H86" s="2"/>
      <c r="I86" s="2"/>
      <c r="J86" s="2"/>
      <c r="K86" s="2"/>
    </row>
    <row r="87" spans="2:11" ht="12.75">
      <c r="B87" s="2"/>
      <c r="C87" s="2"/>
      <c r="D87" s="2"/>
      <c r="E87" s="2"/>
      <c r="H87" s="2"/>
      <c r="I87" s="2"/>
      <c r="J87" s="2"/>
      <c r="K87" s="2"/>
    </row>
    <row r="88" spans="2:11" ht="12.75">
      <c r="B88" s="2"/>
      <c r="C88" s="2"/>
      <c r="D88" s="2"/>
      <c r="E88" s="2"/>
      <c r="H88" s="2"/>
      <c r="I88" s="2"/>
      <c r="J88" s="2"/>
      <c r="K88" s="2"/>
    </row>
    <row r="89" spans="2:11" ht="12.75">
      <c r="B89" s="2"/>
      <c r="C89" s="2"/>
      <c r="D89" s="2"/>
      <c r="E89" s="2"/>
      <c r="H89" s="2"/>
      <c r="I89" s="2"/>
      <c r="J89" s="2"/>
      <c r="K89" s="2"/>
    </row>
    <row r="90" spans="2:11" ht="12.75">
      <c r="B90" s="2"/>
      <c r="C90" s="2"/>
      <c r="D90" s="2"/>
      <c r="E90" s="2"/>
      <c r="H90" s="2"/>
      <c r="I90" s="2"/>
      <c r="J90" s="2"/>
      <c r="K90" s="2"/>
    </row>
    <row r="91" spans="2:11" ht="12.75">
      <c r="B91" s="2"/>
      <c r="C91" s="2"/>
      <c r="D91" s="2"/>
      <c r="E91" s="2"/>
      <c r="H91" s="2"/>
      <c r="I91" s="2"/>
      <c r="J91" s="2"/>
      <c r="K91" s="2"/>
    </row>
    <row r="92" spans="2:11" ht="12.75">
      <c r="B92" s="2"/>
      <c r="C92" s="2"/>
      <c r="D92" s="2"/>
      <c r="E92" s="2"/>
      <c r="H92" s="2"/>
      <c r="I92" s="2"/>
      <c r="J92" s="2"/>
      <c r="K92" s="2"/>
    </row>
    <row r="93" spans="2:11" ht="12.75">
      <c r="B93" s="2"/>
      <c r="C93" s="2"/>
      <c r="D93" s="2"/>
      <c r="E93" s="2"/>
      <c r="H93" s="2"/>
      <c r="I93" s="2"/>
      <c r="J93" s="2"/>
      <c r="K93" s="2"/>
    </row>
    <row r="94" spans="2:11" ht="12.75">
      <c r="B94" s="2"/>
      <c r="C94" s="2"/>
      <c r="D94" s="2"/>
      <c r="E94" s="2"/>
      <c r="H94" s="2"/>
      <c r="I94" s="2"/>
      <c r="J94" s="2"/>
      <c r="K94" s="2"/>
    </row>
    <row r="95" spans="2:11" ht="12.75">
      <c r="B95" s="2"/>
      <c r="C95" s="2"/>
      <c r="D95" s="2"/>
      <c r="E95" s="2"/>
      <c r="H95" s="2"/>
      <c r="I95" s="2"/>
      <c r="J95" s="2"/>
      <c r="K95" s="2"/>
    </row>
    <row r="96" spans="2:11" ht="12.75">
      <c r="B96" s="2"/>
      <c r="C96" s="2"/>
      <c r="D96" s="2"/>
      <c r="E96" s="2"/>
      <c r="H96" s="2"/>
      <c r="I96" s="2"/>
      <c r="J96" s="2"/>
      <c r="K96" s="2"/>
    </row>
    <row r="97" spans="2:11" ht="12.75">
      <c r="B97" s="2"/>
      <c r="C97" s="2"/>
      <c r="D97" s="2"/>
      <c r="E97" s="2"/>
      <c r="H97" s="2"/>
      <c r="I97" s="2"/>
      <c r="J97" s="2"/>
      <c r="K97" s="2"/>
    </row>
    <row r="98" spans="2:11" ht="12.75">
      <c r="B98" s="2"/>
      <c r="C98" s="2"/>
      <c r="D98" s="2"/>
      <c r="E98" s="2"/>
      <c r="H98" s="2"/>
      <c r="I98" s="2"/>
      <c r="J98" s="2"/>
      <c r="K98" s="2"/>
    </row>
    <row r="99" spans="2:11" ht="12.75">
      <c r="B99" s="2"/>
      <c r="C99" s="2"/>
      <c r="D99" s="2"/>
      <c r="E99" s="2"/>
      <c r="H99" s="2"/>
      <c r="I99" s="2"/>
      <c r="J99" s="2"/>
      <c r="K99" s="2"/>
    </row>
    <row r="100" spans="2:11" ht="12.75">
      <c r="B100" s="2"/>
      <c r="C100" s="2"/>
      <c r="D100" s="2"/>
      <c r="E100" s="2"/>
      <c r="H100" s="2"/>
      <c r="I100" s="2"/>
      <c r="J100" s="2"/>
      <c r="K100" s="2"/>
    </row>
    <row r="101" spans="2:11" ht="12.75">
      <c r="B101" s="2"/>
      <c r="C101" s="2"/>
      <c r="D101" s="2"/>
      <c r="E101" s="2"/>
      <c r="H101" s="2"/>
      <c r="I101" s="2"/>
      <c r="J101" s="2"/>
      <c r="K101" s="2"/>
    </row>
    <row r="102" spans="2:11" ht="12.75">
      <c r="B102" s="2"/>
      <c r="C102" s="2"/>
      <c r="D102" s="2"/>
      <c r="E102" s="2"/>
      <c r="H102" s="2"/>
      <c r="I102" s="2"/>
      <c r="J102" s="2"/>
      <c r="K102" s="2"/>
    </row>
    <row r="103" spans="2:11" ht="12.75">
      <c r="B103" s="2"/>
      <c r="C103" s="2"/>
      <c r="D103" s="2"/>
      <c r="E103" s="2"/>
      <c r="H103" s="2"/>
      <c r="I103" s="2"/>
      <c r="J103" s="2"/>
      <c r="K103" s="2"/>
    </row>
    <row r="104" spans="2:11" ht="12.75">
      <c r="B104" s="2"/>
      <c r="C104" s="2"/>
      <c r="D104" s="2"/>
      <c r="E104" s="2"/>
      <c r="H104" s="2"/>
      <c r="I104" s="2"/>
      <c r="J104" s="2"/>
      <c r="K104" s="2"/>
    </row>
    <row r="105" spans="2:11" ht="12.75">
      <c r="B105" s="2"/>
      <c r="C105" s="2"/>
      <c r="D105" s="2"/>
      <c r="E105" s="2"/>
      <c r="H105" s="2"/>
      <c r="I105" s="2"/>
      <c r="J105" s="2"/>
      <c r="K105" s="2"/>
    </row>
    <row r="106" spans="2:11" ht="12.75">
      <c r="B106" s="2"/>
      <c r="C106" s="2"/>
      <c r="D106" s="2"/>
      <c r="E106" s="2"/>
      <c r="H106" s="2"/>
      <c r="I106" s="2"/>
      <c r="J106" s="2"/>
      <c r="K106" s="2"/>
    </row>
    <row r="107" spans="2:11" ht="12.75">
      <c r="B107" s="2"/>
      <c r="C107" s="2"/>
      <c r="D107" s="2"/>
      <c r="E107" s="2"/>
      <c r="H107" s="2"/>
      <c r="I107" s="2"/>
      <c r="J107" s="2"/>
      <c r="K107" s="2"/>
    </row>
    <row r="108" spans="2:11" ht="12.75">
      <c r="B108" s="2"/>
      <c r="C108" s="2"/>
      <c r="D108" s="2"/>
      <c r="E108" s="2"/>
      <c r="H108" s="2"/>
      <c r="I108" s="2"/>
      <c r="J108" s="2"/>
      <c r="K108" s="2"/>
    </row>
    <row r="109" spans="2:11" ht="12.75">
      <c r="B109" s="2"/>
      <c r="C109" s="2"/>
      <c r="D109" s="2"/>
      <c r="E109" s="2"/>
      <c r="H109" s="2"/>
      <c r="I109" s="2"/>
      <c r="J109" s="2"/>
      <c r="K109" s="2"/>
    </row>
    <row r="110" spans="2:11" ht="12.75">
      <c r="B110" s="2"/>
      <c r="C110" s="2"/>
      <c r="D110" s="2"/>
      <c r="E110" s="2"/>
      <c r="H110" s="2"/>
      <c r="I110" s="2"/>
      <c r="J110" s="2"/>
      <c r="K110" s="2"/>
    </row>
    <row r="111" spans="2:11" ht="12.75">
      <c r="B111" s="2"/>
      <c r="C111" s="2"/>
      <c r="D111" s="2"/>
      <c r="E111" s="2"/>
      <c r="H111" s="2"/>
      <c r="I111" s="2"/>
      <c r="J111" s="2"/>
      <c r="K111" s="2"/>
    </row>
    <row r="112" spans="2:11" ht="12.75">
      <c r="B112" s="2"/>
      <c r="C112" s="2"/>
      <c r="D112" s="2"/>
      <c r="E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H113" s="2"/>
      <c r="I113" s="2"/>
      <c r="J113" s="2"/>
      <c r="K113" s="2"/>
    </row>
    <row r="114" spans="2:11" ht="12.75">
      <c r="B114" s="2"/>
      <c r="C114" s="2"/>
      <c r="D114" s="2"/>
      <c r="E114" s="2"/>
      <c r="H114" s="2"/>
      <c r="I114" s="2"/>
      <c r="J114" s="2"/>
      <c r="K114" s="2"/>
    </row>
    <row r="115" spans="2:11" ht="12.75">
      <c r="B115" s="2"/>
      <c r="C115" s="2"/>
      <c r="D115" s="2"/>
      <c r="E115" s="2"/>
      <c r="H115" s="2"/>
      <c r="I115" s="2"/>
      <c r="J115" s="2"/>
      <c r="K115" s="2"/>
    </row>
    <row r="116" spans="2:11" ht="12.75">
      <c r="B116" s="2"/>
      <c r="C116" s="2"/>
      <c r="D116" s="2"/>
      <c r="E116" s="2"/>
      <c r="H116" s="2"/>
      <c r="I116" s="2"/>
      <c r="J116" s="2"/>
      <c r="K116" s="2"/>
    </row>
    <row r="117" spans="2:11" ht="12.75">
      <c r="B117" s="2"/>
      <c r="C117" s="2"/>
      <c r="D117" s="2"/>
      <c r="E117" s="2"/>
      <c r="H117" s="2"/>
      <c r="I117" s="2"/>
      <c r="J117" s="2"/>
      <c r="K117" s="2"/>
    </row>
    <row r="118" spans="2:11" ht="12.75">
      <c r="B118" s="2"/>
      <c r="C118" s="2"/>
      <c r="D118" s="2"/>
      <c r="E118" s="2"/>
      <c r="H118" s="2"/>
      <c r="I118" s="2"/>
      <c r="J118" s="2"/>
      <c r="K118" s="2"/>
    </row>
    <row r="119" spans="2:11" ht="12.75">
      <c r="B119" s="2"/>
      <c r="C119" s="2"/>
      <c r="D119" s="2"/>
      <c r="E119" s="2"/>
      <c r="H119" s="2"/>
      <c r="I119" s="2"/>
      <c r="J119" s="2"/>
      <c r="K119" s="2"/>
    </row>
    <row r="120" spans="2:11" ht="12.75">
      <c r="B120" s="2"/>
      <c r="C120" s="2"/>
      <c r="D120" s="2"/>
      <c r="E120" s="2"/>
      <c r="H120" s="2"/>
      <c r="I120" s="2"/>
      <c r="J120" s="2"/>
      <c r="K120" s="2"/>
    </row>
    <row r="121" spans="2:11" ht="12.75">
      <c r="B121" s="2"/>
      <c r="C121" s="2"/>
      <c r="D121" s="2"/>
      <c r="E121" s="2"/>
      <c r="H121" s="2"/>
      <c r="I121" s="2"/>
      <c r="J121" s="2"/>
      <c r="K121" s="2"/>
    </row>
    <row r="122" spans="2:11" ht="12.75">
      <c r="B122" s="2"/>
      <c r="C122" s="2"/>
      <c r="D122" s="2"/>
      <c r="E122" s="2"/>
      <c r="H122" s="2"/>
      <c r="I122" s="2"/>
      <c r="J122" s="2"/>
      <c r="K122" s="2"/>
    </row>
    <row r="123" spans="2:11" ht="12.75">
      <c r="B123" s="2"/>
      <c r="C123" s="2"/>
      <c r="D123" s="2"/>
      <c r="E123" s="2"/>
      <c r="H123" s="2"/>
      <c r="I123" s="2"/>
      <c r="J123" s="2"/>
      <c r="K123" s="2"/>
    </row>
    <row r="124" spans="2:11" ht="12.75">
      <c r="B124" s="2"/>
      <c r="C124" s="2"/>
      <c r="D124" s="2"/>
      <c r="E124" s="2"/>
      <c r="H124" s="2"/>
      <c r="I124" s="2"/>
      <c r="J124" s="2"/>
      <c r="K124" s="2"/>
    </row>
    <row r="125" spans="2:11" ht="12.75">
      <c r="B125" s="2"/>
      <c r="C125" s="2"/>
      <c r="D125" s="2"/>
      <c r="E125" s="2"/>
      <c r="H125" s="2"/>
      <c r="I125" s="2"/>
      <c r="J125" s="2"/>
      <c r="K125" s="2"/>
    </row>
    <row r="126" spans="2:11" ht="12.75">
      <c r="B126" s="2"/>
      <c r="C126" s="2"/>
      <c r="D126" s="2"/>
      <c r="E126" s="2"/>
      <c r="H126" s="2"/>
      <c r="I126" s="2"/>
      <c r="J126" s="2"/>
      <c r="K126" s="2"/>
    </row>
    <row r="127" spans="2:11" ht="12.75">
      <c r="B127" s="2"/>
      <c r="C127" s="2"/>
      <c r="D127" s="2"/>
      <c r="E127" s="2"/>
      <c r="H127" s="2"/>
      <c r="I127" s="2"/>
      <c r="J127" s="2"/>
      <c r="K127" s="2"/>
    </row>
    <row r="128" spans="2:11" ht="12.75">
      <c r="B128" s="2"/>
      <c r="C128" s="2"/>
      <c r="D128" s="2"/>
      <c r="E128" s="2"/>
      <c r="H128" s="2"/>
      <c r="I128" s="2"/>
      <c r="J128" s="2"/>
      <c r="K128" s="2"/>
    </row>
    <row r="129" spans="2:11" ht="12.75">
      <c r="B129" s="2"/>
      <c r="C129" s="2"/>
      <c r="D129" s="2"/>
      <c r="E129" s="2"/>
      <c r="H129" s="2"/>
      <c r="I129" s="2"/>
      <c r="J129" s="2"/>
      <c r="K129" s="2"/>
    </row>
    <row r="130" spans="2:11" ht="12.75">
      <c r="B130" s="2"/>
      <c r="C130" s="2"/>
      <c r="D130" s="2"/>
      <c r="E130" s="2"/>
      <c r="H130" s="2"/>
      <c r="I130" s="2"/>
      <c r="J130" s="2"/>
      <c r="K130" s="2"/>
    </row>
    <row r="131" spans="2:11" ht="12.75">
      <c r="B131" s="2"/>
      <c r="C131" s="2"/>
      <c r="D131" s="2"/>
      <c r="E131" s="2"/>
      <c r="H131" s="2"/>
      <c r="I131" s="2"/>
      <c r="J131" s="2"/>
      <c r="K131" s="2"/>
    </row>
    <row r="132" spans="2:11" ht="12.75">
      <c r="B132" s="2"/>
      <c r="C132" s="2"/>
      <c r="D132" s="2"/>
      <c r="E132" s="2"/>
      <c r="H132" s="2"/>
      <c r="I132" s="2"/>
      <c r="J132" s="2"/>
      <c r="K132" s="2"/>
    </row>
    <row r="133" spans="2:11" ht="12.75">
      <c r="B133" s="2"/>
      <c r="C133" s="2"/>
      <c r="D133" s="2"/>
      <c r="E133" s="2"/>
      <c r="H133" s="2"/>
      <c r="I133" s="2"/>
      <c r="J133" s="2"/>
      <c r="K133" s="2"/>
    </row>
    <row r="134" spans="2:11" ht="12.75">
      <c r="B134" s="2"/>
      <c r="C134" s="2"/>
      <c r="D134" s="2"/>
      <c r="E134" s="2"/>
      <c r="H134" s="2"/>
      <c r="I134" s="2"/>
      <c r="J134" s="2"/>
      <c r="K134" s="2"/>
    </row>
    <row r="135" spans="2:11" ht="12.75">
      <c r="B135" s="2"/>
      <c r="C135" s="2"/>
      <c r="D135" s="2"/>
      <c r="E135" s="2"/>
      <c r="H135" s="2"/>
      <c r="I135" s="2"/>
      <c r="J135" s="2"/>
      <c r="K135" s="2"/>
    </row>
    <row r="136" spans="2:11" ht="12.75">
      <c r="B136" s="2"/>
      <c r="C136" s="2"/>
      <c r="D136" s="2"/>
      <c r="E136" s="2"/>
      <c r="H136" s="2"/>
      <c r="I136" s="2"/>
      <c r="J136" s="2"/>
      <c r="K136" s="2"/>
    </row>
    <row r="137" spans="2:11" ht="12.75">
      <c r="B137" s="2"/>
      <c r="C137" s="2"/>
      <c r="D137" s="2"/>
      <c r="E137" s="2"/>
      <c r="H137" s="2"/>
      <c r="I137" s="2"/>
      <c r="J137" s="2"/>
      <c r="K137" s="2"/>
    </row>
    <row r="138" spans="2:11" ht="12.75">
      <c r="B138" s="2"/>
      <c r="C138" s="2"/>
      <c r="D138" s="2"/>
      <c r="E138" s="2"/>
      <c r="H138" s="2"/>
      <c r="I138" s="2"/>
      <c r="J138" s="2"/>
      <c r="K138" s="2"/>
    </row>
    <row r="139" spans="2:11" ht="12.75">
      <c r="B139" s="2"/>
      <c r="C139" s="2"/>
      <c r="D139" s="2"/>
      <c r="E139" s="2"/>
      <c r="H139" s="2"/>
      <c r="I139" s="2"/>
      <c r="J139" s="2"/>
      <c r="K139" s="2"/>
    </row>
    <row r="140" spans="2:11" ht="12.75">
      <c r="B140" s="2"/>
      <c r="C140" s="2"/>
      <c r="D140" s="2"/>
      <c r="E140" s="2"/>
      <c r="H140" s="2"/>
      <c r="I140" s="2"/>
      <c r="J140" s="2"/>
      <c r="K140" s="2"/>
    </row>
    <row r="141" spans="2:11" ht="12.75">
      <c r="B141" s="2"/>
      <c r="C141" s="2"/>
      <c r="D141" s="2"/>
      <c r="E141" s="2"/>
      <c r="H141" s="2"/>
      <c r="I141" s="2"/>
      <c r="J141" s="2"/>
      <c r="K141" s="2"/>
    </row>
    <row r="142" spans="2:11" ht="12.75">
      <c r="B142" s="2"/>
      <c r="C142" s="2"/>
      <c r="D142" s="2"/>
      <c r="E142" s="2"/>
      <c r="H142" s="2"/>
      <c r="I142" s="2"/>
      <c r="J142" s="2"/>
      <c r="K142" s="2"/>
    </row>
    <row r="143" spans="2:11" ht="12.75">
      <c r="B143" s="2"/>
      <c r="C143" s="2"/>
      <c r="D143" s="2"/>
      <c r="E143" s="2"/>
      <c r="H143" s="2"/>
      <c r="I143" s="2"/>
      <c r="J143" s="2"/>
      <c r="K143" s="2"/>
    </row>
    <row r="144" spans="2:11" ht="12.75">
      <c r="B144" s="2"/>
      <c r="C144" s="2"/>
      <c r="D144" s="2"/>
      <c r="E144" s="2"/>
      <c r="H144" s="2"/>
      <c r="I144" s="2"/>
      <c r="J144" s="2"/>
      <c r="K144" s="2"/>
    </row>
    <row r="145" spans="2:11" ht="12.75">
      <c r="B145" s="2"/>
      <c r="C145" s="2"/>
      <c r="D145" s="2"/>
      <c r="E145" s="2"/>
      <c r="H145" s="2"/>
      <c r="I145" s="2"/>
      <c r="J145" s="2"/>
      <c r="K145" s="2"/>
    </row>
    <row r="146" spans="2:11" ht="12.75">
      <c r="B146" s="2"/>
      <c r="C146" s="2"/>
      <c r="D146" s="2"/>
      <c r="E146" s="2"/>
      <c r="H146" s="2"/>
      <c r="I146" s="2"/>
      <c r="J146" s="2"/>
      <c r="K146" s="2"/>
    </row>
    <row r="147" spans="2:11" ht="12.75">
      <c r="B147" s="2"/>
      <c r="C147" s="2"/>
      <c r="D147" s="2"/>
      <c r="E147" s="2"/>
      <c r="H147" s="2"/>
      <c r="I147" s="2"/>
      <c r="J147" s="2"/>
      <c r="K147" s="2"/>
    </row>
    <row r="148" spans="2:11" ht="12.75">
      <c r="B148" s="2"/>
      <c r="C148" s="2"/>
      <c r="D148" s="2"/>
      <c r="E148" s="2"/>
      <c r="H148" s="2"/>
      <c r="I148" s="2"/>
      <c r="J148" s="2"/>
      <c r="K148" s="2"/>
    </row>
    <row r="149" spans="2:11" ht="12.75">
      <c r="B149" s="2"/>
      <c r="C149" s="2"/>
      <c r="D149" s="2"/>
      <c r="E149" s="2"/>
      <c r="H149" s="2"/>
      <c r="I149" s="2"/>
      <c r="J149" s="2"/>
      <c r="K149" s="2"/>
    </row>
    <row r="150" spans="2:11" ht="12.75">
      <c r="B150" s="2"/>
      <c r="C150" s="2"/>
      <c r="D150" s="2"/>
      <c r="E150" s="2"/>
      <c r="H150" s="2"/>
      <c r="I150" s="2"/>
      <c r="J150" s="2"/>
      <c r="K150" s="2"/>
    </row>
    <row r="151" spans="2:11" ht="12.75">
      <c r="B151" s="2"/>
      <c r="C151" s="2"/>
      <c r="D151" s="2"/>
      <c r="E151" s="2"/>
      <c r="H151" s="2"/>
      <c r="I151" s="2"/>
      <c r="J151" s="2"/>
      <c r="K151" s="2"/>
    </row>
    <row r="152" spans="2:11" ht="12.75">
      <c r="B152" s="2"/>
      <c r="C152" s="2"/>
      <c r="D152" s="2"/>
      <c r="E152" s="2"/>
      <c r="H152" s="2"/>
      <c r="I152" s="2"/>
      <c r="J152" s="2"/>
      <c r="K152" s="2"/>
    </row>
    <row r="153" spans="2:11" ht="12.75">
      <c r="B153" s="2"/>
      <c r="C153" s="2"/>
      <c r="D153" s="2"/>
      <c r="E153" s="2"/>
      <c r="H153" s="2"/>
      <c r="I153" s="2"/>
      <c r="J153" s="2"/>
      <c r="K153" s="2"/>
    </row>
    <row r="154" spans="2:11" ht="12.75">
      <c r="B154" s="2"/>
      <c r="C154" s="2"/>
      <c r="D154" s="2"/>
      <c r="E154" s="2"/>
      <c r="H154" s="2"/>
      <c r="I154" s="2"/>
      <c r="J154" s="2"/>
      <c r="K154" s="2"/>
    </row>
    <row r="155" spans="2:11" ht="12.75">
      <c r="B155" s="2"/>
      <c r="C155" s="2"/>
      <c r="D155" s="2"/>
      <c r="E155" s="2"/>
      <c r="H155" s="2"/>
      <c r="I155" s="2"/>
      <c r="J155" s="2"/>
      <c r="K155" s="2"/>
    </row>
    <row r="156" spans="2:11" ht="12.75">
      <c r="B156" s="2"/>
      <c r="C156" s="2"/>
      <c r="D156" s="2"/>
      <c r="E156" s="2"/>
      <c r="H156" s="2"/>
      <c r="I156" s="2"/>
      <c r="J156" s="2"/>
      <c r="K156" s="2"/>
    </row>
    <row r="157" spans="2:11" ht="12.75">
      <c r="B157" s="2"/>
      <c r="C157" s="2"/>
      <c r="D157" s="2"/>
      <c r="E157" s="2"/>
      <c r="H157" s="2"/>
      <c r="I157" s="2"/>
      <c r="J157" s="2"/>
      <c r="K157" s="2"/>
    </row>
    <row r="158" spans="2:11" ht="12.75">
      <c r="B158" s="2"/>
      <c r="C158" s="2"/>
      <c r="D158" s="2"/>
      <c r="E158" s="2"/>
      <c r="H158" s="2"/>
      <c r="I158" s="2"/>
      <c r="J158" s="2"/>
      <c r="K158" s="2"/>
    </row>
    <row r="159" spans="2:11" ht="12.75">
      <c r="B159" s="2"/>
      <c r="C159" s="2"/>
      <c r="D159" s="2"/>
      <c r="E159" s="2"/>
      <c r="H159" s="2"/>
      <c r="I159" s="2"/>
      <c r="J159" s="2"/>
      <c r="K159" s="2"/>
    </row>
    <row r="160" spans="2:11" ht="12.75">
      <c r="B160" s="2"/>
      <c r="C160" s="2"/>
      <c r="D160" s="2"/>
      <c r="E160" s="2"/>
      <c r="H160" s="2"/>
      <c r="I160" s="2"/>
      <c r="J160" s="2"/>
      <c r="K160" s="2"/>
    </row>
    <row r="161" spans="2:11" ht="12.75">
      <c r="B161" s="2"/>
      <c r="C161" s="2"/>
      <c r="D161" s="2"/>
      <c r="E161" s="2"/>
      <c r="H161" s="2"/>
      <c r="I161" s="2"/>
      <c r="J161" s="2"/>
      <c r="K161" s="2"/>
    </row>
    <row r="162" spans="2:11" ht="12.75">
      <c r="B162" s="2"/>
      <c r="C162" s="2"/>
      <c r="D162" s="2"/>
      <c r="E162" s="2"/>
      <c r="H162" s="2"/>
      <c r="I162" s="2"/>
      <c r="J162" s="2"/>
      <c r="K162" s="2"/>
    </row>
    <row r="163" spans="2:11" ht="12.75">
      <c r="B163" s="2"/>
      <c r="C163" s="2"/>
      <c r="D163" s="2"/>
      <c r="E163" s="2"/>
      <c r="H163" s="2"/>
      <c r="I163" s="2"/>
      <c r="J163" s="2"/>
      <c r="K163" s="2"/>
    </row>
    <row r="164" spans="2:11" ht="12.75">
      <c r="B164" s="2"/>
      <c r="C164" s="2"/>
      <c r="D164" s="2"/>
      <c r="E164" s="2"/>
      <c r="H164" s="2"/>
      <c r="I164" s="2"/>
      <c r="J164" s="2"/>
      <c r="K164" s="2"/>
    </row>
    <row r="165" spans="2:11" ht="12.75">
      <c r="B165" s="2"/>
      <c r="C165" s="2"/>
      <c r="D165" s="2"/>
      <c r="E165" s="2"/>
      <c r="H165" s="2"/>
      <c r="I165" s="2"/>
      <c r="J165" s="2"/>
      <c r="K165" s="2"/>
    </row>
    <row r="166" spans="2:11" ht="12.75">
      <c r="B166" s="2"/>
      <c r="C166" s="2"/>
      <c r="D166" s="2"/>
      <c r="E166" s="2"/>
      <c r="H166" s="2"/>
      <c r="I166" s="2"/>
      <c r="J166" s="2"/>
      <c r="K166" s="2"/>
    </row>
    <row r="167" spans="2:11" ht="12.75">
      <c r="B167" s="2"/>
      <c r="C167" s="2"/>
      <c r="D167" s="2"/>
      <c r="E167" s="2"/>
      <c r="H167" s="2"/>
      <c r="I167" s="2"/>
      <c r="J167" s="2"/>
      <c r="K167" s="2"/>
    </row>
    <row r="168" spans="2:11" ht="12.75">
      <c r="B168" s="2"/>
      <c r="C168" s="2"/>
      <c r="D168" s="2"/>
      <c r="E168" s="2"/>
      <c r="H168" s="2"/>
      <c r="I168" s="2"/>
      <c r="J168" s="2"/>
      <c r="K168" s="2"/>
    </row>
    <row r="169" spans="2:11" ht="12.75">
      <c r="B169" s="2"/>
      <c r="C169" s="2"/>
      <c r="D169" s="2"/>
      <c r="E169" s="2"/>
      <c r="H169" s="2"/>
      <c r="I169" s="2"/>
      <c r="J169" s="2"/>
      <c r="K169" s="2"/>
    </row>
    <row r="170" spans="2:11" ht="12.75">
      <c r="B170" s="2"/>
      <c r="C170" s="2"/>
      <c r="D170" s="2"/>
      <c r="E170" s="2"/>
      <c r="H170" s="2"/>
      <c r="I170" s="2"/>
      <c r="J170" s="2"/>
      <c r="K170" s="2"/>
    </row>
    <row r="171" spans="2:11" ht="12.75">
      <c r="B171" s="2"/>
      <c r="C171" s="2"/>
      <c r="D171" s="2"/>
      <c r="E171" s="2"/>
      <c r="H171" s="2"/>
      <c r="I171" s="2"/>
      <c r="J171" s="2"/>
      <c r="K171" s="2"/>
    </row>
    <row r="172" spans="2:11" ht="12.75">
      <c r="B172" s="2"/>
      <c r="C172" s="2"/>
      <c r="D172" s="2"/>
      <c r="E172" s="2"/>
      <c r="H172" s="2"/>
      <c r="I172" s="2"/>
      <c r="J172" s="2"/>
      <c r="K172" s="2"/>
    </row>
    <row r="173" spans="2:11" ht="12.75">
      <c r="B173" s="2"/>
      <c r="C173" s="2"/>
      <c r="D173" s="2"/>
      <c r="E173" s="2"/>
      <c r="H173" s="2"/>
      <c r="I173" s="2"/>
      <c r="J173" s="2"/>
      <c r="K173" s="2"/>
    </row>
    <row r="174" spans="2:11" ht="12.75">
      <c r="B174" s="2"/>
      <c r="C174" s="2"/>
      <c r="D174" s="2"/>
      <c r="E174" s="2"/>
      <c r="H174" s="2"/>
      <c r="I174" s="2"/>
      <c r="J174" s="2"/>
      <c r="K174" s="2"/>
    </row>
    <row r="175" spans="2:11" ht="12.75">
      <c r="B175" s="2"/>
      <c r="C175" s="2"/>
      <c r="D175" s="2"/>
      <c r="E175" s="2"/>
      <c r="H175" s="2"/>
      <c r="I175" s="2"/>
      <c r="J175" s="2"/>
      <c r="K175" s="2"/>
    </row>
    <row r="176" spans="2:11" ht="12.75">
      <c r="B176" s="2"/>
      <c r="C176" s="2"/>
      <c r="D176" s="2"/>
      <c r="E176" s="2"/>
      <c r="H176" s="2"/>
      <c r="I176" s="2"/>
      <c r="J176" s="2"/>
      <c r="K176" s="2"/>
    </row>
    <row r="177" spans="2:11" ht="12.75">
      <c r="B177" s="2"/>
      <c r="C177" s="2"/>
      <c r="D177" s="2"/>
      <c r="E177" s="2"/>
      <c r="H177" s="2"/>
      <c r="I177" s="2"/>
      <c r="J177" s="2"/>
      <c r="K177" s="2"/>
    </row>
    <row r="178" spans="2:11" ht="12.75">
      <c r="B178" s="2"/>
      <c r="C178" s="2"/>
      <c r="D178" s="2"/>
      <c r="E178" s="2"/>
      <c r="H178" s="2"/>
      <c r="I178" s="2"/>
      <c r="J178" s="2"/>
      <c r="K178" s="2"/>
    </row>
    <row r="179" spans="2:11" ht="12.75">
      <c r="B179" s="2"/>
      <c r="C179" s="2"/>
      <c r="D179" s="2"/>
      <c r="E179" s="2"/>
      <c r="H179" s="2"/>
      <c r="I179" s="2"/>
      <c r="J179" s="2"/>
      <c r="K179" s="2"/>
    </row>
    <row r="180" spans="2:11" ht="12.75">
      <c r="B180" s="2"/>
      <c r="C180" s="2"/>
      <c r="D180" s="2"/>
      <c r="E180" s="2"/>
      <c r="H180" s="2"/>
      <c r="I180" s="2"/>
      <c r="J180" s="2"/>
      <c r="K180" s="2"/>
    </row>
    <row r="181" spans="2:11" ht="12.75">
      <c r="B181" s="2"/>
      <c r="C181" s="2"/>
      <c r="D181" s="2"/>
      <c r="E181" s="2"/>
      <c r="H181" s="2"/>
      <c r="I181" s="2"/>
      <c r="J181" s="2"/>
      <c r="K181" s="2"/>
    </row>
    <row r="182" spans="2:11" ht="12.75">
      <c r="B182" s="2"/>
      <c r="C182" s="2"/>
      <c r="D182" s="2"/>
      <c r="E182" s="2"/>
      <c r="H182" s="2"/>
      <c r="I182" s="2"/>
      <c r="J182" s="2"/>
      <c r="K182" s="2"/>
    </row>
    <row r="183" spans="2:11" ht="12.75">
      <c r="B183" s="2"/>
      <c r="C183" s="2"/>
      <c r="D183" s="2"/>
      <c r="E183" s="2"/>
      <c r="H183" s="2"/>
      <c r="I183" s="2"/>
      <c r="J183" s="2"/>
      <c r="K183" s="2"/>
    </row>
    <row r="184" spans="2:11" ht="12.75">
      <c r="B184" s="2"/>
      <c r="C184" s="2"/>
      <c r="D184" s="2"/>
      <c r="E184" s="2"/>
      <c r="H184" s="2"/>
      <c r="I184" s="2"/>
      <c r="J184" s="2"/>
      <c r="K184" s="2"/>
    </row>
  </sheetData>
  <mergeCells count="4">
    <mergeCell ref="A1:F2"/>
    <mergeCell ref="A3:F3"/>
    <mergeCell ref="G1:L2"/>
    <mergeCell ref="G3:L3"/>
  </mergeCells>
  <printOptions gridLines="1" horizontalCentered="1" verticalCentered="1"/>
  <pageMargins left="0.5" right="0.5" top="0.5" bottom="0.5" header="0.17" footer="0.17"/>
  <pageSetup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KSG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Gisselquist</dc:creator>
  <cp:keywords/>
  <dc:description/>
  <cp:lastModifiedBy>rgissel</cp:lastModifiedBy>
  <cp:lastPrinted>2009-09-24T22:07:10Z</cp:lastPrinted>
  <dcterms:created xsi:type="dcterms:W3CDTF">2007-07-14T02:26:45Z</dcterms:created>
  <dcterms:modified xsi:type="dcterms:W3CDTF">2009-09-24T22:08:20Z</dcterms:modified>
  <cp:category/>
  <cp:version/>
  <cp:contentType/>
  <cp:contentStatus/>
</cp:coreProperties>
</file>